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<sst xmlns="http://schemas.openxmlformats.org/spreadsheetml/2006/main" count="220" uniqueCount="197">
  <si>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</si>
  <si>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</si>
  <si>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</si>
  <si>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</si>
  <si>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</si>
  <si>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</si>
  <si>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</si>
  <si>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</si>
  <si>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</si>
  <si>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</si>
  <si>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</si>
  <si>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</si>
  <si>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</si>
  <si>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</si>
  <si>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</si>
  <si>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</si>
  <si>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</si>
  <si>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</si>
  <si>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</si>
  <si>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</si>
  <si>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</si>
  <si>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</si>
  <si>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</si>
  <si>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</si>
  <si>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</si>
  <si>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</si>
  <si>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</si>
  <si>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</si>
  <si>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</si>
  <si>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</si>
  <si>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</si>
  <si>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</si>
  <si>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</si>
  <si>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</si>
  <si>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</si>
  <si>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</si>
  <si>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</si>
  <si>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</si>
  <si>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</si>
  <si>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</si>
  <si>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</si>
  <si>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</si>
  <si>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</si>
  <si>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</si>
  <si>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</si>
  <si>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</si>
  <si>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</si>
  <si>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</si>
  <si>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</si>
  <si>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</si>
  <si>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</si>
  <si>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</si>
  <si>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</si>
  <si>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</si>
  <si>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</si>
  <si>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</si>
  <si>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</si>
  <si>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</si>
  <si>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</si>
  <si>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</si>
  <si>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</si>
  <si>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</si>
  <si>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</si>
  <si>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</si>
  <si>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</si>
  <si>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</si>
  <si>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</si>
  <si>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</si>
  <si>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</si>
  <si>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</si>
  <si>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</si>
  <si>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</si>
  <si>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</si>
  <si>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</si>
  <si>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</si>
  <si>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</si>
  <si>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</si>
  <si>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</si>
  <si>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</si>
  <si>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</si>
  <si>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</si>
  <si>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</si>
  <si>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</si>
  <si>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</si>
  <si>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</si>
  <si>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</si>
  <si>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</si>
  <si>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</si>
  <si>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</si>
  <si>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</si>
  <si>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</si>
  <si>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</si>
  <si>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</si>
  <si>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</si>
  <si>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</si>
  <si>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</si>
  <si>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</si>
  <si>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</si>
  <si>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</si>
  <si>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</si>
  <si>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</si>
  <si>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</si>
  <si>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</si>
  <si>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</si>
  <si>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</si>
  <si>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</si>
  <si>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</si>
  <si>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</si>
  <si>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</si>
  <si>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</si>
  <si>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</si>
  <si>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</si>
  <si>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</si>
  <si>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</si>
  <si>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</si>
  <si>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</si>
  <si>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</si>
  <si>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</si>
  <si>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</si>
  <si>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</si>
  <si>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</si>
  <si>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</si>
  <si>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</si>
  <si>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</si>
  <si>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</si>
  <si>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</si>
  <si>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</si>
  <si>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</si>
  <si>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</si>
  <si>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</si>
  <si>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</si>
  <si>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</si>
  <si>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</si>
  <si>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</si>
  <si>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</si>
  <si>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</si>
  <si>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</si>
  <si>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</si>
  <si>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</si>
  <si>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</si>
  <si>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</si>
  <si>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</si>
  <si>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</si>
  <si>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</si>
  <si>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</si>
  <si>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</si>
  <si>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</si>
  <si>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</si>
  <si>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</si>
  <si>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</si>
  <si>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</si>
  <si>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</si>
  <si>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</si>
  <si>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</si>
  <si>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</si>
  <si>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</si>
  <si>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</si>
  <si>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</si>
  <si>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</si>
  <si>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</si>
  <si>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</si>
  <si>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</si>
  <si>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</si>
  <si>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</si>
  <si>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</si>
  <si>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</si>
  <si>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</si>
  <si>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</si>
  <si>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</si>
  <si>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</si>
  <si>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</si>
  <si>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</si>
  <si>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</si>
  <si>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</si>
  <si>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</si>
  <si>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</si>
  <si>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</si>
  <si>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</si>
  <si>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</si>
  <si>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</si>
  <si>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</si>
  <si>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</si>
  <si>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</si>
  <si>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</si>
  <si>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</si>
  <si>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</si>
  <si>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</si>
  <si>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</si>
  <si>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</si>
  <si>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</si>
  <si>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</si>
  <si>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</si>
  <si>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</si>
  <si>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</si>
  <si>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</si>
  <si>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</si>
  <si>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от  15.10.2020 №  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</si>
</sst>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51" t="s">
        <v>182</v>
      </c>
      <c r="B1" s="51"/>
      <c r="C1" s="51"/>
      <c r="D1" s="51"/>
      <c r="E1" s="51"/>
    </row>
    <row r="2" spans="1:5" ht="20.25" customHeight="1">
      <c r="A2" s="51" t="s">
        <v>183</v>
      </c>
      <c r="B2" s="51"/>
      <c r="C2" s="51"/>
      <c r="D2" s="51"/>
      <c r="E2" s="51"/>
    </row>
    <row r="3" spans="1:5" ht="18.75">
      <c r="A3" s="51" t="s">
        <v>29</v>
      </c>
      <c r="B3" s="51"/>
      <c r="C3" s="51"/>
      <c r="D3" s="51"/>
      <c r="E3" s="51"/>
    </row>
    <row r="4" spans="1:5" ht="21" customHeight="1">
      <c r="A4" s="51" t="s">
        <v>184</v>
      </c>
      <c r="B4" s="51"/>
      <c r="C4" s="51"/>
      <c r="D4" s="51"/>
      <c r="E4" s="51"/>
    </row>
    <row r="5" spans="1:5" ht="75.75" customHeight="1">
      <c r="A5" s="51" t="s">
        <v>185</v>
      </c>
      <c r="B5" s="51"/>
      <c r="C5" s="51"/>
      <c r="D5" s="51"/>
      <c r="E5" s="51"/>
    </row>
    <row r="6" spans="1:5" ht="18.75">
      <c r="A6" s="51" t="s">
        <v>186</v>
      </c>
      <c r="B6" s="51"/>
      <c r="C6" s="51"/>
      <c r="D6" s="51"/>
      <c r="E6" s="51"/>
    </row>
    <row r="7" spans="1:5" ht="21.75" customHeight="1">
      <c r="A7" s="51" t="s">
        <v>187</v>
      </c>
      <c r="B7" s="51"/>
      <c r="C7" s="51"/>
      <c r="D7" s="51"/>
      <c r="E7" s="51"/>
    </row>
    <row r="8" spans="1:5" ht="18.75">
      <c r="A8" s="51" t="s">
        <v>196</v>
      </c>
      <c r="B8" s="51"/>
      <c r="C8" s="51"/>
      <c r="D8" s="51"/>
      <c r="E8" s="51"/>
    </row>
    <row r="10" spans="2:5" ht="18.75">
      <c r="B10" s="41" t="s">
        <v>188</v>
      </c>
      <c r="C10" s="41"/>
      <c r="D10" s="41"/>
      <c r="E10" s="41"/>
    </row>
    <row r="11" spans="2:5" ht="18.75">
      <c r="B11" s="41" t="s">
        <v>94</v>
      </c>
      <c r="C11" s="41"/>
      <c r="D11" s="41"/>
      <c r="E11" s="41"/>
    </row>
    <row r="12" spans="2:5" ht="18.75">
      <c r="B12" s="41" t="s">
        <v>67</v>
      </c>
      <c r="C12" s="41"/>
      <c r="D12" s="41"/>
      <c r="E12" s="41"/>
    </row>
    <row r="13" spans="2:5" ht="18.75">
      <c r="B13" s="41" t="s">
        <v>28</v>
      </c>
      <c r="C13" s="41"/>
      <c r="D13" s="41"/>
      <c r="E13" s="41"/>
    </row>
    <row r="14" spans="2:5" ht="18.75">
      <c r="B14" s="41" t="s">
        <v>16</v>
      </c>
      <c r="C14" s="41"/>
      <c r="D14" s="41"/>
      <c r="E14" s="41"/>
    </row>
    <row r="15" spans="2:5" ht="18.75">
      <c r="B15" s="41" t="s">
        <v>17</v>
      </c>
      <c r="C15" s="41"/>
      <c r="D15" s="41"/>
      <c r="E15" s="41"/>
    </row>
    <row r="16" spans="2:5" ht="18.75">
      <c r="B16" s="41" t="s">
        <v>29</v>
      </c>
      <c r="C16" s="41"/>
      <c r="D16" s="41"/>
      <c r="E16" s="41"/>
    </row>
    <row r="17" spans="2:5" ht="18.75">
      <c r="B17" s="41" t="s">
        <v>131</v>
      </c>
      <c r="C17" s="41"/>
      <c r="D17" s="41"/>
      <c r="E17" s="41"/>
    </row>
    <row r="18" spans="2:5" ht="18.75">
      <c r="B18" s="41" t="s">
        <v>132</v>
      </c>
      <c r="C18" s="41"/>
      <c r="D18" s="41"/>
      <c r="E18" s="41"/>
    </row>
    <row r="19" spans="2:5" ht="18.75">
      <c r="B19" s="41" t="s">
        <v>137</v>
      </c>
      <c r="C19" s="41"/>
      <c r="D19" s="41"/>
      <c r="E19" s="41"/>
    </row>
    <row r="21" spans="1:5" ht="40.5" customHeight="1">
      <c r="A21" s="50" t="s">
        <v>133</v>
      </c>
      <c r="B21" s="50"/>
      <c r="C21" s="50"/>
      <c r="D21" s="50"/>
      <c r="E21" s="50"/>
    </row>
    <row r="22" spans="1:5" ht="18.75">
      <c r="A22" s="40"/>
      <c r="B22" s="40"/>
      <c r="E22" s="39" t="s">
        <v>18</v>
      </c>
    </row>
    <row r="23" spans="1:5" ht="18.75">
      <c r="A23" s="43" t="s">
        <v>95</v>
      </c>
      <c r="B23" s="45" t="s">
        <v>96</v>
      </c>
      <c r="C23" s="47" t="s">
        <v>87</v>
      </c>
      <c r="D23" s="48"/>
      <c r="E23" s="49"/>
    </row>
    <row r="24" spans="1:5" ht="39.75" customHeight="1">
      <c r="A24" s="44"/>
      <c r="B24" s="46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48284223.830000006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39674615.58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39674615.58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39372115.58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</f>
        <v>39372115.58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200000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</f>
        <v>200000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918794.88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918794.88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745794.88+65000+108000</f>
        <v>918794.88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7924.32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7924.32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4924.32+3000</f>
        <v>7924.32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1280105.16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1280105.16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1446105.16-65000-101000</f>
        <v>1280105.16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-148734.16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-148734.16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-138734.16-10000</f>
        <v>-148734.16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2346137.45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2346137.45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701709.78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701709.78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700000+1709.78</f>
        <v>701709.78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124000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124000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90000+34000</f>
        <v>124000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1520427.67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1520427.67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5251.15+6480+1577+1191.85</f>
        <v>14500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500000+824058.19+162990.71+18878.77</f>
        <v>1505927.67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157532.6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157532.6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157532.6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157532.6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52">
        <f>40000+101384+16148.6</f>
        <v>157532.6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7" t="s">
        <v>163</v>
      </c>
      <c r="C77" s="36">
        <f aca="true" t="shared" si="7" ref="C77:E79">C78</f>
        <v>47848</v>
      </c>
      <c r="D77" s="36">
        <f t="shared" si="7"/>
        <v>0</v>
      </c>
      <c r="E77" s="36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47848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47848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f>3705+44143</f>
        <v>47848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148832790.89999998</v>
      </c>
      <c r="D81" s="29">
        <f>D82+D114</f>
        <v>34833807.2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148772790.89999998</v>
      </c>
      <c r="D82" s="31">
        <f>D83+D90+D103+D107+D114</f>
        <v>34833807.2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24662833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3128433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3128433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2292590+7420+828423</f>
        <v>3128433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50614798.519999996</v>
      </c>
      <c r="D90" s="33">
        <f>D100+D97+D94+D91</f>
        <v>13284665.36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1237555.65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1237555.65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f>773472.28+464083.37</f>
        <v>1237555.65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26700000</v>
      </c>
      <c r="D97" s="33">
        <f t="shared" si="12"/>
        <v>10000000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26700000</v>
      </c>
      <c r="D98" s="33">
        <f t="shared" si="12"/>
        <v>10000000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</f>
        <v>26700000</v>
      </c>
      <c r="D99" s="33">
        <f>10000000</f>
        <v>10000000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7" t="s">
        <v>176</v>
      </c>
      <c r="C114" s="38">
        <f aca="true" t="shared" si="17" ref="C114:E116">C115</f>
        <v>60000</v>
      </c>
      <c r="D114" s="38">
        <f t="shared" si="17"/>
        <v>0</v>
      </c>
      <c r="E114" s="38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2" t="s">
        <v>114</v>
      </c>
      <c r="B118" s="42"/>
      <c r="C118" s="11">
        <f>C26+C81</f>
        <v>197117014.73</v>
      </c>
      <c r="D118" s="11">
        <f>D26+D81</f>
        <v>81678968.02000001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8:B118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2020-10-22T05:35:21Z</dcterms:modified>
  <cp:category/>
  <cp:version/>
  <cp:contentType/>
  <cp:contentStatus/>
</cp:coreProperties>
</file>