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<sst xmlns="http://schemas.openxmlformats.org/spreadsheetml/2006/main" count="93" uniqueCount="88">
  <si>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</si>
  <si>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</si>
  <si>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</si>
  <si>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</si>
  <si>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</si>
  <si>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</si>
  <si>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</si>
  <si>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</si>
  <si>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</si>
  <si>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</si>
  <si>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</si>
  <si>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</si>
  <si>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</si>
  <si>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</si>
  <si>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</si>
  <si>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</si>
  <si>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</si>
  <si>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</si>
  <si>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</si>
  <si>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</si>
  <si>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</si>
  <si>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</si>
  <si>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</si>
  <si>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</si>
  <si>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</si>
  <si>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</si>
  <si>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</si>
  <si>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</si>
  <si>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</si>
  <si>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</si>
  <si>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</si>
  <si>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</si>
  <si>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</si>
  <si>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</si>
  <si>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</si>
  <si>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</si>
  <si>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</si>
  <si>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</si>
  <si>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</si>
  <si>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</si>
  <si>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</si>
  <si>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</si>
  <si>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</si>
  <si>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</si>
  <si>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</si>
  <si>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</si>
  <si>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</si>
  <si>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</si>
  <si>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</si>
  <si>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</si>
  <si>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</si>
  <si>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</si>
  <si>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</si>
  <si>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</si>
  <si>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</si>
  <si>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</si>
  <si>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</si>
  <si>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</si>
  <si>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</si>
  <si>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</si>
  <si>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</si>
  <si>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</si>
  <si>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</si>
  <si>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</si>
  <si>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</si>
  <si>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</si>
  <si>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</si>
  <si>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</si>
  <si>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</si>
  <si>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</si>
  <si>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</si>
  <si>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</si>
  <si>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</si>
  <si>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</si>
  <si>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</si>
  <si>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</si>
  <si>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</si>
  <si>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</si>
  <si>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</si>
  <si>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</si>
  <si>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</si>
  <si>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</si>
  <si>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</si>
  <si>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</si>
  <si>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</si>
  <si>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</si>
  <si>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5</t>
  </si>
  <si>
    <t>от 25.05.2020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</si>
</sst>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6" sqref="C6:E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3"/>
      <c r="E11" s="23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59966929.32000001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</f>
        <v>2984508.98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</f>
        <v>20300306.58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</f>
        <v>25887180.55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8889477.239999998</v>
      </c>
      <c r="D38" s="8">
        <f>SUM(D39:D43)</f>
        <v>7175250.6</v>
      </c>
      <c r="E38" s="8">
        <f>SUM(E39:E43)</f>
        <v>3775250.6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v>300000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</f>
        <v>5254112.819999999</v>
      </c>
      <c r="D42" s="7">
        <v>4406368.2</v>
      </c>
      <c r="E42" s="7">
        <v>3406368.2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43040553.7</v>
      </c>
      <c r="D44" s="8">
        <f>SUM(D45:D47)</f>
        <v>17159658.889999997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</f>
        <v>667623.63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</f>
        <v>39256661.29</v>
      </c>
      <c r="D46" s="9">
        <f>1423497.53+14822545.79-148225.46</f>
        <v>16097817.859999998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235521096.01000005</v>
      </c>
      <c r="D48" s="8">
        <f>SUM(D49:D54)</f>
        <v>209082139.54</v>
      </c>
      <c r="E48" s="8">
        <f>SUM(E49:E54)</f>
        <v>204928227.95999998</v>
      </c>
    </row>
    <row r="49" spans="1:5" ht="17.25">
      <c r="A49" s="16" t="s">
        <v>54</v>
      </c>
      <c r="B49" s="17" t="s">
        <v>20</v>
      </c>
      <c r="C49" s="7">
        <f>68487311.34-150000+415936.7+96778.82-74670</f>
        <v>68775356.86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</f>
        <v>134501873.18</v>
      </c>
      <c r="D50" s="9">
        <f>107799617.12+449962+8981915.58-4509550.12+30582.25</f>
        <v>112752526.83</v>
      </c>
      <c r="E50" s="9">
        <f>107799617.12+3048550+2249291.5+10706.75</f>
        <v>113108165.37</v>
      </c>
    </row>
    <row r="51" spans="1:5" ht="17.25">
      <c r="A51" s="16" t="s">
        <v>61</v>
      </c>
      <c r="B51" s="17" t="s">
        <v>65</v>
      </c>
      <c r="C51" s="7">
        <f>17612201.19+476484.03-269212.73+313560+74670</f>
        <v>18207702.490000002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</f>
        <v>1910341.12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</f>
        <v>11956822.36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19345343.64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</f>
        <v>19345343.64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6174001.16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</f>
        <v>667921.75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2363287.96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</f>
        <v>2363287.96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375750188.50000006</v>
      </c>
      <c r="D63" s="8">
        <f>D61+D57+D55+D48+D44+D38+D36+D28</f>
        <v>299235091.72</v>
      </c>
      <c r="E63" s="8">
        <f>E61+E57+E55+E48+E44+E38+E36+E28</f>
        <v>276671268.81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2020-06-10T13:16:17Z</dcterms:modified>
  <cp:category/>
  <cp:version/>
  <cp:contentType/>
  <cp:contentStatus/>
</cp:coreProperties>
</file>