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<sst xmlns="http://schemas.openxmlformats.org/spreadsheetml/2006/main" count="452" uniqueCount="296">
  <si>
    <t xml:space="preserve">Реестр источников доходов бюджета Южского муниципального района </t>
  </si>
  <si>
    <t>Номер реестровой записи*</t>
  </si>
  <si>
    <t>Наименование группы источников доходов бюджетов/наименование источника доходов бюджета*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</si>
  <si>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</si>
  <si>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</si>
  <si>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</si>
  <si>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</si>
  <si>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</si>
  <si>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</si>
  <si>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101 налоги на прибыль, доходы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</si>
  <si>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</si>
  <si>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</si>
  <si>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</si>
  <si>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</si>
  <si>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</si>
  <si>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</si>
  <si>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</si>
  <si>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103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</si>
  <si>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</si>
  <si>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Управление Федерального казначейства по Ивановской области  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</si>
  <si>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</si>
  <si>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</si>
  <si>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</si>
  <si>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налоги на совокупный доход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</si>
  <si>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</si>
  <si>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</si>
  <si>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</si>
  <si>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</si>
  <si>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</si>
  <si>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</si>
  <si>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</si>
  <si>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</si>
  <si>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</si>
  <si>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182 1 05 02010 02 0000 110</t>
  </si>
  <si>
    <t>Единый налог на вмененный доход для отдельных видов деятельности</t>
  </si>
  <si>
    <t>182 1 05 03010 01 0000 110</t>
  </si>
  <si>
    <t xml:space="preserve">Единый сельскохозяйственный налог                                                         </t>
  </si>
  <si>
    <t>182 1 05 04020 02 0000 110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</si>
  <si>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</si>
  <si>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108 государственная пошлина</t>
  </si>
  <si>
    <t>182 1 08 03010 01 0000 110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</si>
  <si>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color indexed="8"/>
        <rFont val="Times New Roman"/>
        <family val="1"/>
      </rPr>
      <t xml:space="preserve"> </t>
    </r>
  </si>
  <si>
    <t>041 1 08 07150 01 0000 110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</si>
  <si>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</si>
  <si>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t>Комитет по управлению муниципальным имуществом администрации Южского муниципального района Ивановской области</t>
  </si>
  <si>
    <t>182 1 09 06010 02 0000 110</t>
  </si>
  <si>
    <t>Налог с продаж</t>
  </si>
  <si>
    <t>111 доходы от использования имущества, находящегося в государственной и муниципальной собственности</t>
  </si>
  <si>
    <t>Финансовый отдел администрации Южского муниципального района</t>
  </si>
  <si>
    <t>041 1 11 05013 05 0000 120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</si>
  <si>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</si>
  <si>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041 1 11 05013 13 0000 120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</si>
  <si>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</si>
  <si>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041 1 11 05025 05 0000 120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</si>
  <si>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</si>
  <si>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041 1 11 05035 05 0000 120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</si>
  <si>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                                 </t>
  </si>
  <si>
    <t>041 1 11 09080 05 0000 120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</si>
  <si>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</si>
  <si>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112 платежи при пользовании природными ресурсами</t>
  </si>
  <si>
    <t>048 1 12 01010 01 6000 120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</si>
  <si>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</si>
  <si>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Межрегиональное управление Федеральной службы по надзору в сфере природопользования по Ивановской и Владимирской областям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</si>
  <si>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</si>
  <si>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</si>
  <si>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</si>
  <si>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>Плата за размещение твёрдых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</si>
  <si>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Администрация Южского муниципального района</t>
  </si>
  <si>
    <t>Отдел образования администрации Южского муниципального района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</si>
  <si>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</si>
  <si>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Управление жилищно-коммунального хозяйства Администрации Южского муниципального района</t>
  </si>
  <si>
    <t>114 доходы от продажи материальных и нематериальных активов</t>
  </si>
  <si>
    <t>041 1 14 02053 05 0000 410</t>
  </si>
  <si>
    <t>041 1 14 06013 05 0000 430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</si>
  <si>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</si>
  <si>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041 1 14 06013 13 0000 430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</si>
  <si>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</si>
  <si>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116 штрафы, санкции, возмещение ущерба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</si>
  <si>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</si>
  <si>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социальной защиты населения Ивановской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</si>
  <si>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</si>
  <si>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042 1 16 01073 01 0000 140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</si>
  <si>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</si>
  <si>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</si>
  <si>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042 1 16 01083 01 0000 140</t>
  </si>
  <si>
    <t>042 1 16 01093 01 0000 140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</si>
  <si>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</si>
  <si>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042 1 16 01133 01 0000 140</t>
  </si>
  <si>
    <t>042 1 16 01143 01 0000 140</t>
  </si>
  <si>
    <t>042 1 16 01153 01 0000 140</t>
  </si>
  <si>
    <r>
      <t xml:space="preserve">Административные штрафы, установленные </t>
    </r>
    <r>
      <rPr>
        <sz val="10"/>
        <rFont val="Times New Roman"/>
        <family val="1"/>
      </rPr>
      <t>главой 15</t>
    </r>
    <r>
      <rPr>
        <sz val="10"/>
        <color indexed="8"/>
        <rFont val="Times New Roman"/>
        <family val="1"/>
      </rPr>
      <t xml:space="preserve">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</t>
    </r>
    <r>
      <rPr>
        <sz val="10"/>
        <rFont val="Times New Roman"/>
        <family val="1"/>
      </rPr>
      <t>пункте 6 статьи 46</t>
    </r>
    <r>
      <rPr>
        <sz val="10"/>
        <color indexed="8"/>
        <rFont val="Times New Roman"/>
        <family val="1"/>
      </rPr>
      <t xml:space="preserve"> Бюджетного кодекса Российской Федерации), налагаемые мировыми судьями, комиссиями по делам несовершеннолетних и защите их прав</t>
    </r>
  </si>
  <si>
    <t>042 1 16 01173 01 0000 140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</si>
  <si>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</si>
  <si>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</si>
  <si>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</si>
  <si>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023 1 16 01203 01 0000 140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</si>
  <si>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</si>
  <si>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042 1 16 01203 01 0000 140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</si>
  <si>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</si>
  <si>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044 1 16 07010 05 0000 140</t>
  </si>
  <si>
    <t>035 1 16 07090 05 0000 140</t>
  </si>
  <si>
    <t>041 1 16 07090 05 0000 140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</si>
  <si>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задолженности)</t>
  </si>
  <si>
    <t>188 1 16 10123 01 0051 140</t>
  </si>
  <si>
    <t>Управление Министерства внутренних дел Российской Федерации по Ивановской области</t>
  </si>
  <si>
    <t>415 1 16 10123 01 0051 140</t>
  </si>
  <si>
    <t>034 1 16 11050 01 0000 140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</si>
  <si>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(за исключением вреда, причинённого окружающей среде на особо охраняемых природных территориях, а также вреда, причинённого водным объектам), подлежащие зачислению в бюджет муниципального образования</t>
  </si>
  <si>
    <t>Комитет Ивановской области по лесному хозяйству</t>
  </si>
  <si>
    <t>037 2 02 15001 05 0000 150</t>
  </si>
  <si>
    <t>202 безвозмездные поступления от других бюджетов бюджетной системы Российской Федерации</t>
  </si>
  <si>
    <t>037 2 02 15002 05 0000 150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</si>
  <si>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</si>
  <si>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039 2 02 25304 05 0000 150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</si>
  <si>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</si>
  <si>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035 2 02 29999 05 0000 150</t>
  </si>
  <si>
    <t xml:space="preserve">Прочие субсидии бюджетам муниципальных районов </t>
  </si>
  <si>
    <t>039 2 02 29999 05 0000 150</t>
  </si>
  <si>
    <t>041 2 02 29999 05 0000 150</t>
  </si>
  <si>
    <t>035 2 02 30024 05 0000 150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</si>
  <si>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</si>
  <si>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039 2 02 30024 05 0000 150</t>
  </si>
  <si>
    <t>044 2 02 30024 05 0000 150</t>
  </si>
  <si>
    <t>041 2 02 35082 05 0000 150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</si>
  <si>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</si>
  <si>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035 2 02 35120 05 0000 150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</si>
  <si>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</si>
  <si>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039 2 02 39999 05 0000 150</t>
  </si>
  <si>
    <r>
      <t>Прочие субвенции бюджетам муниципальных районов</t>
    </r>
    <r>
      <rPr>
        <i/>
        <sz val="10"/>
        <color indexed="8"/>
        <rFont val="Times New Roman"/>
        <family val="1"/>
      </rPr>
      <t xml:space="preserve"> </t>
    </r>
  </si>
  <si>
    <t>043 2 02 40014 05 0000 150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</si>
  <si>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</si>
  <si>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039 2 02 45303 05 0000 150</t>
  </si>
  <si>
    <t>035 2 02 49999 05 0000 150</t>
  </si>
  <si>
    <t>039 2 07 05020 05 0000 150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</si>
  <si>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</si>
  <si>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</si>
  <si>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>219 возврат остатков субсидий, субвенций и иных межбюджетных трансфертов, имеющих целевое назначение, прошлых лет</t>
  </si>
  <si>
    <t>039 2 19 60010 05 0000 150</t>
  </si>
  <si>
    <r>
      <t xml:space="preserve">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>Итого</t>
    </r>
  </si>
  <si>
    <t>начальник Финансового отдела</t>
  </si>
  <si>
    <t>администрации Южского</t>
  </si>
  <si>
    <t>207 прочие безвозмездные поступления</t>
  </si>
  <si>
    <r>
      <t>муниципального района</t>
    </r>
    <r>
      <rPr>
        <sz val="10"/>
        <color indexed="8"/>
        <rFont val="Times New Roman"/>
        <family val="1"/>
      </rPr>
      <t xml:space="preserve">                              ___________________        </t>
    </r>
    <r>
      <rPr>
        <b/>
        <sz val="10"/>
        <color indexed="8"/>
        <rFont val="Times New Roman"/>
        <family val="1"/>
      </rPr>
      <t>Э.А. Ванягина</t>
    </r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</si>
  <si>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</si>
  <si>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</si>
  <si>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</si>
  <si>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</si>
  <si>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</si>
  <si>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</si>
  <si>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</si>
  <si>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</si>
  <si>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</si>
  <si>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</si>
  <si>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</si>
  <si>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</si>
  <si>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</si>
  <si>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</si>
  <si>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</si>
  <si>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</si>
  <si>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</si>
  <si>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</si>
  <si>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</si>
  <si>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</si>
  <si>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</si>
  <si>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</si>
  <si>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</si>
  <si>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</si>
  <si>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</si>
  <si>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</si>
  <si>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</si>
  <si>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</si>
  <si>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</si>
  <si>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</si>
  <si>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</si>
  <si>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</si>
  <si>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</si>
  <si>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</si>
  <si>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</si>
  <si>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</si>
  <si>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</si>
  <si>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</si>
  <si>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</si>
  <si>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</si>
  <si>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</si>
  <si>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</si>
  <si>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</si>
  <si>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</si>
  <si>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</si>
  <si>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</si>
  <si>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</si>
  <si>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</si>
  <si>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</si>
  <si>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</si>
  <si>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</si>
  <si>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</si>
  <si>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</si>
  <si>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</si>
  <si>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</si>
  <si>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</si>
  <si>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</si>
  <si>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</si>
  <si>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</si>
  <si>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</si>
  <si>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</si>
  <si>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</si>
  <si>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</si>
  <si>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</si>
  <si>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</si>
  <si>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</si>
  <si>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</si>
  <si>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</si>
  <si>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</si>
  <si>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</si>
  <si>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</si>
  <si>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</si>
  <si>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</si>
  <si>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</si>
  <si>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</si>
  <si>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</si>
  <si>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</si>
  <si>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</si>
  <si>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</si>
  <si>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</si>
  <si>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</si>
  <si>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</si>
  <si>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</si>
  <si>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</si>
  <si>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</si>
  <si>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042 1 16 01063 01 0000 140</t>
  </si>
  <si>
    <t>035  2 02 25519 05 0000 150</t>
  </si>
  <si>
    <t>044 2 18 60010 05 0000 150</t>
  </si>
  <si>
    <t>039 2 02 49999 05 0000 150</t>
  </si>
  <si>
    <t>044 2 02 20041 05 0000 150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</si>
  <si>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</si>
  <si>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поддержку отрасли культуры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</si>
  <si>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</si>
  <si>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218 доходы бюджетов бюджетной системы Российской Федерации от возврата остатков субсидий,субвенций и иных межбюджетных трансфертов,имеющих целевое назначение,прошлых лет</t>
  </si>
  <si>
    <t>018</t>
  </si>
  <si>
    <t>Управление Федеральной налоговой службы России по Ивановской области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</si>
  <si>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</si>
  <si>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076</t>
  </si>
  <si>
    <t>025</t>
  </si>
  <si>
    <t>Контрольно-счетный орган Южского муниципального района Ивановской области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</si>
  <si>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</si>
  <si>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109 задолженность и перерасчёты по отменённым налогам,сборам и иным обязательным платежам</t>
  </si>
  <si>
    <t>035 1 13 01995 05 0003 130</t>
  </si>
  <si>
    <t>039 1 13 01995 05 0003 130</t>
  </si>
  <si>
    <t>035 1 13 02995 05 0001 130</t>
  </si>
  <si>
    <t>113 доходы от оказания платных услуг  и компенсации затрат государства</t>
  </si>
  <si>
    <t>041 1 13 02995 05 0001 130</t>
  </si>
  <si>
    <t>023 1 16 01053 01 0000 140</t>
  </si>
  <si>
    <t>042 1 16 01053 01 0000 140</t>
  </si>
  <si>
    <t>041 2 02 25599 05 0000 150</t>
  </si>
  <si>
    <t>Прочие межбюджетные трансферты, передаваемые бюджетам муниципальных районов</t>
  </si>
  <si>
    <t>на 2024 год и на плановый период 2025 и 2026 годов</t>
  </si>
  <si>
    <t>на 2024 г. (очередной финансовый год), руб.</t>
  </si>
  <si>
    <t>на 2025 г. (первый год планового периода), руб.</t>
  </si>
  <si>
    <t>на 2026 г. (второй год планового периода), руб.</t>
  </si>
  <si>
    <t>Кассовые поступления в текущем финансовом году (по состоянию на 01.11.2023 г.), руб.</t>
  </si>
  <si>
    <t>Прогноз доходов бюджета на 2023 год. (текущий финансовый год), руб.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</si>
  <si>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</si>
  <si>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023 1 16 01083 01 0000 140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</si>
  <si>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</si>
  <si>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039 2 02 45179 05 0000 150</t>
  </si>
  <si>
    <t>182 1 01  02130 01 0000 110</t>
  </si>
  <si>
    <t>182 1 03 02231 01 0000 110</t>
  </si>
  <si>
    <t>182 1 03 02241 01 0000 110</t>
  </si>
  <si>
    <t>182 1 03 02251 01 0000 110</t>
  </si>
  <si>
    <t>182 1 03 02261 01 0000 110</t>
  </si>
  <si>
    <t>182 1 09 07033 05 0000 110</t>
  </si>
  <si>
    <t>035 1 11 05035 05 0000 120</t>
  </si>
  <si>
    <t>041 1 14 06025 05 0000 430</t>
  </si>
  <si>
    <t>023 1 16 01063 01 0000 140</t>
  </si>
  <si>
    <t>039 2 02 25098 05 0000 150</t>
  </si>
  <si>
    <t>035 2 02 45454 05 0000 150</t>
  </si>
  <si>
    <t>039 2 07 05030 05 0000 150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</si>
  <si>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</si>
  <si>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</si>
  <si>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</si>
  <si>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</si>
  <si>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 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задолженности)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</si>
  <si>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</si>
  <si>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</si>
  <si>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</si>
  <si>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создание модельных муниципальных библиотек</t>
  </si>
  <si>
    <t>Прочие безвозмездные поступления в бюджеты муниципальных районов</t>
  </si>
  <si>
    <t>060</t>
  </si>
  <si>
    <t>182 1 01 02080 01 0000 110</t>
  </si>
  <si>
    <t xml:space="preserve"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                          </t>
  </si>
  <si>
    <t xml:space="preserve">Прочие доходы от оказания платных услуг (работ) получателями средств бюджетов муниципальных районов  (доходы от оказания платных услуг казенными учреждениями)                        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</si>
  <si>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</si>
  <si>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Комитет Ивановской области по делам гражданской обороны и защиты населения</t>
  </si>
  <si>
    <t>Прокуратура Ивановской области</t>
  </si>
  <si>
    <t>Заместитель Главы администрации</t>
  </si>
  <si>
    <t>Южского муниципального района,</t>
  </si>
  <si>
    <t xml:space="preserve">              07 ноября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</si>
</sst>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4" fontId="40" fillId="0" borderId="10" xfId="0" applyNumberFormat="1" applyFont="1" applyFill="1" applyBorder="1" applyAlignment="1">
      <alignment horizontal="center" vertical="top" wrapText="1"/>
    </xf>
    <xf numFmtId="4" fontId="41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2" fontId="40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/>
    </xf>
    <xf numFmtId="0" fontId="40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90" zoomScaleNormal="90" zoomScalePageLayoutView="0" workbookViewId="0" topLeftCell="A91">
      <selection activeCell="A104" sqref="A104"/>
    </sheetView>
  </sheetViews>
  <sheetFormatPr defaultColWidth="9.140625" defaultRowHeight="15"/>
  <cols>
    <col min="1" max="1" width="9.140625" style="4" customWidth="1"/>
    <col min="2" max="2" width="16.00390625" style="5" customWidth="1"/>
    <col min="3" max="3" width="25.57421875" style="4" customWidth="1"/>
    <col min="4" max="4" width="33.28125" style="4" customWidth="1"/>
    <col min="5" max="5" width="15.8515625" style="4" customWidth="1"/>
    <col min="6" max="6" width="7.57421875" style="4" customWidth="1"/>
    <col min="7" max="7" width="17.421875" style="4" customWidth="1"/>
    <col min="8" max="8" width="15.7109375" style="4" customWidth="1"/>
    <col min="9" max="9" width="15.8515625" style="4" customWidth="1"/>
    <col min="10" max="10" width="14.57421875" style="4" customWidth="1"/>
    <col min="11" max="11" width="16.57421875" style="4" customWidth="1"/>
    <col min="12" max="13" width="10.00390625" style="4" bestFit="1" customWidth="1"/>
    <col min="14" max="16384" width="9.140625" style="4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254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ht="12.75">
      <c r="A3" s="2"/>
    </row>
    <row r="4" spans="1:11" ht="29.25" customHeight="1">
      <c r="A4" s="29" t="s">
        <v>1</v>
      </c>
      <c r="B4" s="23" t="s">
        <v>2</v>
      </c>
      <c r="C4" s="26" t="s">
        <v>3</v>
      </c>
      <c r="D4" s="28"/>
      <c r="E4" s="23" t="s">
        <v>4</v>
      </c>
      <c r="F4" s="23" t="s">
        <v>5</v>
      </c>
      <c r="G4" s="23" t="s">
        <v>259</v>
      </c>
      <c r="H4" s="23" t="s">
        <v>258</v>
      </c>
      <c r="I4" s="26" t="s">
        <v>6</v>
      </c>
      <c r="J4" s="27"/>
      <c r="K4" s="28"/>
    </row>
    <row r="5" spans="1:11" ht="64.5" customHeight="1">
      <c r="A5" s="30"/>
      <c r="B5" s="23"/>
      <c r="C5" s="3" t="s">
        <v>7</v>
      </c>
      <c r="D5" s="3" t="s">
        <v>8</v>
      </c>
      <c r="E5" s="23"/>
      <c r="F5" s="23"/>
      <c r="G5" s="23"/>
      <c r="H5" s="23"/>
      <c r="I5" s="18" t="s">
        <v>255</v>
      </c>
      <c r="J5" s="18" t="s">
        <v>256</v>
      </c>
      <c r="K5" s="19" t="s">
        <v>257</v>
      </c>
    </row>
    <row r="6" spans="1:1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63.5" customHeight="1">
      <c r="A7" s="12">
        <v>1</v>
      </c>
      <c r="B7" s="12" t="s">
        <v>9</v>
      </c>
      <c r="C7" s="12" t="s">
        <v>10</v>
      </c>
      <c r="D7" s="13" t="s">
        <v>276</v>
      </c>
      <c r="E7" s="12" t="s">
        <v>238</v>
      </c>
      <c r="F7" s="11" t="s">
        <v>146</v>
      </c>
      <c r="G7" s="8">
        <v>60469373.59</v>
      </c>
      <c r="H7" s="8">
        <v>50080309.44</v>
      </c>
      <c r="I7" s="8">
        <v>67737534</v>
      </c>
      <c r="J7" s="8">
        <v>67737534</v>
      </c>
      <c r="K7" s="8">
        <v>67737534</v>
      </c>
    </row>
    <row r="8" spans="1:11" ht="164.25" customHeight="1">
      <c r="A8" s="12">
        <v>2</v>
      </c>
      <c r="B8" s="12" t="s">
        <v>9</v>
      </c>
      <c r="C8" s="12" t="s">
        <v>11</v>
      </c>
      <c r="D8" s="13" t="s">
        <v>12</v>
      </c>
      <c r="E8" s="12" t="s">
        <v>238</v>
      </c>
      <c r="F8" s="11" t="s">
        <v>147</v>
      </c>
      <c r="G8" s="8">
        <v>127000</v>
      </c>
      <c r="H8" s="8">
        <v>117742.46</v>
      </c>
      <c r="I8" s="8">
        <v>140000</v>
      </c>
      <c r="J8" s="8">
        <v>140000</v>
      </c>
      <c r="K8" s="8">
        <v>140000</v>
      </c>
    </row>
    <row r="9" spans="1:11" ht="83.25" customHeight="1">
      <c r="A9" s="12">
        <v>3</v>
      </c>
      <c r="B9" s="12" t="s">
        <v>9</v>
      </c>
      <c r="C9" s="12" t="s">
        <v>13</v>
      </c>
      <c r="D9" s="13" t="s">
        <v>14</v>
      </c>
      <c r="E9" s="12" t="s">
        <v>238</v>
      </c>
      <c r="F9" s="11" t="s">
        <v>148</v>
      </c>
      <c r="G9" s="8">
        <v>538980.6</v>
      </c>
      <c r="H9" s="8">
        <v>549031.11</v>
      </c>
      <c r="I9" s="8">
        <v>538980</v>
      </c>
      <c r="J9" s="8">
        <v>538980</v>
      </c>
      <c r="K9" s="8">
        <v>538980</v>
      </c>
    </row>
    <row r="10" spans="1:11" ht="162" customHeight="1">
      <c r="A10" s="12">
        <v>4</v>
      </c>
      <c r="B10" s="12" t="s">
        <v>9</v>
      </c>
      <c r="C10" s="12" t="s">
        <v>15</v>
      </c>
      <c r="D10" s="13" t="s">
        <v>16</v>
      </c>
      <c r="E10" s="12" t="s">
        <v>238</v>
      </c>
      <c r="F10" s="11" t="s">
        <v>149</v>
      </c>
      <c r="G10" s="8">
        <v>201850</v>
      </c>
      <c r="H10" s="8">
        <v>228525</v>
      </c>
      <c r="I10" s="8">
        <v>201850</v>
      </c>
      <c r="J10" s="8">
        <v>201850</v>
      </c>
      <c r="K10" s="8">
        <v>201850</v>
      </c>
    </row>
    <row r="11" spans="1:11" ht="177" customHeight="1">
      <c r="A11" s="12">
        <v>5</v>
      </c>
      <c r="B11" s="12" t="s">
        <v>9</v>
      </c>
      <c r="C11" s="12" t="s">
        <v>287</v>
      </c>
      <c r="D11" s="13" t="s">
        <v>277</v>
      </c>
      <c r="E11" s="12" t="s">
        <v>238</v>
      </c>
      <c r="F11" s="11" t="s">
        <v>150</v>
      </c>
      <c r="G11" s="8">
        <v>0</v>
      </c>
      <c r="H11" s="8">
        <v>1260000</v>
      </c>
      <c r="I11" s="8">
        <v>0</v>
      </c>
      <c r="J11" s="8">
        <v>0</v>
      </c>
      <c r="K11" s="8">
        <v>0</v>
      </c>
    </row>
    <row r="12" spans="1:11" ht="93" customHeight="1">
      <c r="A12" s="12">
        <v>6</v>
      </c>
      <c r="B12" s="12" t="s">
        <v>9</v>
      </c>
      <c r="C12" s="12" t="s">
        <v>264</v>
      </c>
      <c r="D12" s="13" t="s">
        <v>260</v>
      </c>
      <c r="E12" s="12" t="s">
        <v>238</v>
      </c>
      <c r="F12" s="11" t="s">
        <v>151</v>
      </c>
      <c r="G12" s="8">
        <v>19719.5</v>
      </c>
      <c r="H12" s="8">
        <v>19719.5</v>
      </c>
      <c r="I12" s="8">
        <v>19800</v>
      </c>
      <c r="J12" s="8">
        <v>19800</v>
      </c>
      <c r="K12" s="8">
        <v>19800</v>
      </c>
    </row>
    <row r="13" spans="1:11" ht="207.75" customHeight="1">
      <c r="A13" s="12">
        <v>7</v>
      </c>
      <c r="B13" s="12" t="s">
        <v>17</v>
      </c>
      <c r="C13" s="12" t="s">
        <v>265</v>
      </c>
      <c r="D13" s="13" t="s">
        <v>18</v>
      </c>
      <c r="E13" s="12" t="s">
        <v>19</v>
      </c>
      <c r="F13" s="11" t="s">
        <v>152</v>
      </c>
      <c r="G13" s="8">
        <v>3087601.69</v>
      </c>
      <c r="H13" s="8">
        <v>2845912.51</v>
      </c>
      <c r="I13" s="8">
        <v>3524800</v>
      </c>
      <c r="J13" s="8">
        <v>3673100</v>
      </c>
      <c r="K13" s="8">
        <v>3739000</v>
      </c>
    </row>
    <row r="14" spans="1:11" ht="210" customHeight="1">
      <c r="A14" s="12">
        <v>8</v>
      </c>
      <c r="B14" s="12" t="s">
        <v>17</v>
      </c>
      <c r="C14" s="12" t="s">
        <v>266</v>
      </c>
      <c r="D14" s="13" t="s">
        <v>20</v>
      </c>
      <c r="E14" s="12" t="s">
        <v>19</v>
      </c>
      <c r="F14" s="11" t="s">
        <v>153</v>
      </c>
      <c r="G14" s="8">
        <v>19080</v>
      </c>
      <c r="H14" s="8">
        <v>15070.4</v>
      </c>
      <c r="I14" s="8">
        <v>16800</v>
      </c>
      <c r="J14" s="8">
        <v>19300</v>
      </c>
      <c r="K14" s="8">
        <v>19900</v>
      </c>
    </row>
    <row r="15" spans="1:11" ht="181.5" customHeight="1">
      <c r="A15" s="12">
        <v>9</v>
      </c>
      <c r="B15" s="12" t="s">
        <v>17</v>
      </c>
      <c r="C15" s="12" t="s">
        <v>267</v>
      </c>
      <c r="D15" s="13" t="s">
        <v>21</v>
      </c>
      <c r="E15" s="12" t="s">
        <v>19</v>
      </c>
      <c r="F15" s="11" t="s">
        <v>154</v>
      </c>
      <c r="G15" s="8">
        <v>3395450</v>
      </c>
      <c r="H15" s="8">
        <v>2993252.07</v>
      </c>
      <c r="I15" s="8">
        <v>3654800</v>
      </c>
      <c r="J15" s="8">
        <v>3824300</v>
      </c>
      <c r="K15" s="8">
        <v>3894200</v>
      </c>
    </row>
    <row r="16" spans="1:11" ht="176.25" customHeight="1">
      <c r="A16" s="12">
        <v>10</v>
      </c>
      <c r="B16" s="12" t="s">
        <v>17</v>
      </c>
      <c r="C16" s="12" t="s">
        <v>268</v>
      </c>
      <c r="D16" s="13" t="s">
        <v>22</v>
      </c>
      <c r="E16" s="12" t="s">
        <v>19</v>
      </c>
      <c r="F16" s="11" t="s">
        <v>155</v>
      </c>
      <c r="G16" s="8">
        <v>-362250</v>
      </c>
      <c r="H16" s="8">
        <v>-319345.28</v>
      </c>
      <c r="I16" s="8">
        <v>-438000</v>
      </c>
      <c r="J16" s="8">
        <v>-456600</v>
      </c>
      <c r="K16" s="8">
        <v>-475100</v>
      </c>
    </row>
    <row r="17" spans="1:11" ht="81.75" customHeight="1">
      <c r="A17" s="12">
        <v>11</v>
      </c>
      <c r="B17" s="12" t="s">
        <v>23</v>
      </c>
      <c r="C17" s="12" t="s">
        <v>24</v>
      </c>
      <c r="D17" s="13" t="s">
        <v>25</v>
      </c>
      <c r="E17" s="12" t="s">
        <v>238</v>
      </c>
      <c r="F17" s="11" t="s">
        <v>156</v>
      </c>
      <c r="G17" s="8">
        <v>2587762.71</v>
      </c>
      <c r="H17" s="8">
        <v>2726484.95</v>
      </c>
      <c r="I17" s="8">
        <v>2701689</v>
      </c>
      <c r="J17" s="8">
        <v>2701689</v>
      </c>
      <c r="K17" s="8">
        <v>2701689</v>
      </c>
    </row>
    <row r="18" spans="1:11" ht="87.75" customHeight="1">
      <c r="A18" s="12">
        <v>12</v>
      </c>
      <c r="B18" s="12" t="s">
        <v>23</v>
      </c>
      <c r="C18" s="12" t="s">
        <v>26</v>
      </c>
      <c r="D18" s="13" t="s">
        <v>243</v>
      </c>
      <c r="E18" s="12" t="s">
        <v>238</v>
      </c>
      <c r="F18" s="11" t="s">
        <v>157</v>
      </c>
      <c r="G18" s="8">
        <v>-222.71</v>
      </c>
      <c r="H18" s="8">
        <v>-222.61</v>
      </c>
      <c r="I18" s="8">
        <f>0</f>
        <v>0</v>
      </c>
      <c r="J18" s="8">
        <f>0</f>
        <v>0</v>
      </c>
      <c r="K18" s="8">
        <f>0</f>
        <v>0</v>
      </c>
    </row>
    <row r="19" spans="1:11" ht="135" customHeight="1">
      <c r="A19" s="12">
        <v>13</v>
      </c>
      <c r="B19" s="12" t="s">
        <v>23</v>
      </c>
      <c r="C19" s="12" t="s">
        <v>27</v>
      </c>
      <c r="D19" s="13" t="s">
        <v>28</v>
      </c>
      <c r="E19" s="12" t="s">
        <v>238</v>
      </c>
      <c r="F19" s="11" t="s">
        <v>158</v>
      </c>
      <c r="G19" s="8">
        <v>2594434.43</v>
      </c>
      <c r="H19" s="8">
        <v>2467967.05</v>
      </c>
      <c r="I19" s="8">
        <v>2863045</v>
      </c>
      <c r="J19" s="8">
        <v>2863045</v>
      </c>
      <c r="K19" s="8">
        <v>2863045</v>
      </c>
    </row>
    <row r="20" spans="1:11" ht="110.25" customHeight="1">
      <c r="A20" s="12">
        <v>14</v>
      </c>
      <c r="B20" s="12" t="s">
        <v>23</v>
      </c>
      <c r="C20" s="12" t="s">
        <v>29</v>
      </c>
      <c r="D20" s="13" t="s">
        <v>30</v>
      </c>
      <c r="E20" s="12" t="s">
        <v>238</v>
      </c>
      <c r="F20" s="11" t="s">
        <v>159</v>
      </c>
      <c r="G20" s="8">
        <v>0.65</v>
      </c>
      <c r="H20" s="8">
        <v>0.74</v>
      </c>
      <c r="I20" s="8">
        <f>33.52</f>
        <v>33.52</v>
      </c>
      <c r="J20" s="8">
        <f>33.52</f>
        <v>33.52</v>
      </c>
      <c r="K20" s="8">
        <f>33.52</f>
        <v>33.52</v>
      </c>
    </row>
    <row r="21" spans="1:11" ht="85.5" customHeight="1">
      <c r="A21" s="12">
        <v>15</v>
      </c>
      <c r="B21" s="12" t="s">
        <v>23</v>
      </c>
      <c r="C21" s="12" t="s">
        <v>31</v>
      </c>
      <c r="D21" s="13" t="s">
        <v>32</v>
      </c>
      <c r="E21" s="12" t="s">
        <v>238</v>
      </c>
      <c r="F21" s="11" t="s">
        <v>160</v>
      </c>
      <c r="G21" s="8">
        <v>1.43</v>
      </c>
      <c r="H21" s="8">
        <v>1.42</v>
      </c>
      <c r="I21" s="8">
        <f>0</f>
        <v>0</v>
      </c>
      <c r="J21" s="8">
        <f>0</f>
        <v>0</v>
      </c>
      <c r="K21" s="8">
        <f>0</f>
        <v>0</v>
      </c>
    </row>
    <row r="22" spans="1:11" ht="79.5" customHeight="1">
      <c r="A22" s="12">
        <v>16</v>
      </c>
      <c r="B22" s="12" t="s">
        <v>23</v>
      </c>
      <c r="C22" s="12" t="s">
        <v>33</v>
      </c>
      <c r="D22" s="13" t="s">
        <v>34</v>
      </c>
      <c r="E22" s="12" t="s">
        <v>238</v>
      </c>
      <c r="F22" s="11" t="s">
        <v>161</v>
      </c>
      <c r="G22" s="8">
        <v>-35041.56</v>
      </c>
      <c r="H22" s="8">
        <v>-31577.72</v>
      </c>
      <c r="I22" s="8">
        <v>0</v>
      </c>
      <c r="J22" s="8">
        <f>0</f>
        <v>0</v>
      </c>
      <c r="K22" s="8">
        <f>0</f>
        <v>0</v>
      </c>
    </row>
    <row r="23" spans="1:11" ht="89.25" customHeight="1">
      <c r="A23" s="12">
        <v>17</v>
      </c>
      <c r="B23" s="12" t="s">
        <v>23</v>
      </c>
      <c r="C23" s="12" t="s">
        <v>35</v>
      </c>
      <c r="D23" s="13" t="s">
        <v>36</v>
      </c>
      <c r="E23" s="12" t="s">
        <v>238</v>
      </c>
      <c r="F23" s="10" t="s">
        <v>162</v>
      </c>
      <c r="G23" s="8">
        <v>-494.62</v>
      </c>
      <c r="H23" s="8">
        <v>-494.62</v>
      </c>
      <c r="I23" s="8">
        <v>7000</v>
      </c>
      <c r="J23" s="8">
        <v>7000</v>
      </c>
      <c r="K23" s="8">
        <v>7000</v>
      </c>
    </row>
    <row r="24" spans="1:11" ht="89.25" customHeight="1">
      <c r="A24" s="14">
        <v>18</v>
      </c>
      <c r="B24" s="12" t="s">
        <v>23</v>
      </c>
      <c r="C24" s="12" t="s">
        <v>37</v>
      </c>
      <c r="D24" s="13" t="s">
        <v>38</v>
      </c>
      <c r="E24" s="12" t="s">
        <v>238</v>
      </c>
      <c r="F24" s="10" t="s">
        <v>237</v>
      </c>
      <c r="G24" s="8">
        <v>1223915.51</v>
      </c>
      <c r="H24" s="8">
        <v>868130.56</v>
      </c>
      <c r="I24" s="8">
        <v>1736100</v>
      </c>
      <c r="J24" s="8">
        <v>1736100</v>
      </c>
      <c r="K24" s="8">
        <v>1736100</v>
      </c>
    </row>
    <row r="25" spans="1:11" ht="90.75" customHeight="1">
      <c r="A25" s="14">
        <v>19</v>
      </c>
      <c r="B25" s="12" t="s">
        <v>39</v>
      </c>
      <c r="C25" s="12" t="s">
        <v>40</v>
      </c>
      <c r="D25" s="13" t="s">
        <v>41</v>
      </c>
      <c r="E25" s="12" t="s">
        <v>238</v>
      </c>
      <c r="F25" s="10" t="s">
        <v>163</v>
      </c>
      <c r="G25" s="8">
        <v>1578000</v>
      </c>
      <c r="H25" s="8">
        <v>1243660.02</v>
      </c>
      <c r="I25" s="8">
        <v>1578000</v>
      </c>
      <c r="J25" s="8">
        <v>1483000</v>
      </c>
      <c r="K25" s="8">
        <v>1483000</v>
      </c>
    </row>
    <row r="26" spans="1:11" ht="136.5" customHeight="1">
      <c r="A26" s="12">
        <v>20</v>
      </c>
      <c r="B26" s="12" t="s">
        <v>39</v>
      </c>
      <c r="C26" s="12" t="s">
        <v>42</v>
      </c>
      <c r="D26" s="13" t="s">
        <v>43</v>
      </c>
      <c r="E26" s="12" t="s">
        <v>44</v>
      </c>
      <c r="F26" s="11" t="s">
        <v>164</v>
      </c>
      <c r="G26" s="8">
        <v>10000</v>
      </c>
      <c r="H26" s="8">
        <v>5000</v>
      </c>
      <c r="I26" s="8">
        <f>10000</f>
        <v>10000</v>
      </c>
      <c r="J26" s="8">
        <f>10000</f>
        <v>10000</v>
      </c>
      <c r="K26" s="8">
        <f>10000</f>
        <v>10000</v>
      </c>
    </row>
    <row r="27" spans="1:11" ht="136.5" customHeight="1">
      <c r="A27" s="12">
        <v>21</v>
      </c>
      <c r="B27" s="12" t="s">
        <v>244</v>
      </c>
      <c r="C27" s="12" t="s">
        <v>45</v>
      </c>
      <c r="D27" s="13" t="s">
        <v>46</v>
      </c>
      <c r="E27" s="12" t="s">
        <v>238</v>
      </c>
      <c r="F27" s="11" t="s">
        <v>165</v>
      </c>
      <c r="G27" s="8">
        <v>-77.66</v>
      </c>
      <c r="H27" s="8">
        <v>-77.66</v>
      </c>
      <c r="I27" s="8">
        <f>0</f>
        <v>0</v>
      </c>
      <c r="J27" s="8">
        <f>0</f>
        <v>0</v>
      </c>
      <c r="K27" s="8">
        <f>0</f>
        <v>0</v>
      </c>
    </row>
    <row r="28" spans="1:11" ht="104.25" customHeight="1">
      <c r="A28" s="12">
        <v>22</v>
      </c>
      <c r="B28" s="12" t="s">
        <v>244</v>
      </c>
      <c r="C28" s="12" t="s">
        <v>269</v>
      </c>
      <c r="D28" s="13" t="s">
        <v>278</v>
      </c>
      <c r="E28" s="12" t="s">
        <v>238</v>
      </c>
      <c r="F28" s="11" t="s">
        <v>166</v>
      </c>
      <c r="G28" s="8">
        <v>281.9</v>
      </c>
      <c r="H28" s="8">
        <v>281.9</v>
      </c>
      <c r="I28" s="8">
        <f>0</f>
        <v>0</v>
      </c>
      <c r="J28" s="8">
        <f>0</f>
        <v>0</v>
      </c>
      <c r="K28" s="8">
        <f>0</f>
        <v>0</v>
      </c>
    </row>
    <row r="29" spans="1:11" ht="174" customHeight="1">
      <c r="A29" s="12">
        <v>23</v>
      </c>
      <c r="B29" s="12" t="s">
        <v>47</v>
      </c>
      <c r="C29" s="12" t="s">
        <v>49</v>
      </c>
      <c r="D29" s="13" t="s">
        <v>50</v>
      </c>
      <c r="E29" s="12" t="s">
        <v>44</v>
      </c>
      <c r="F29" s="11" t="s">
        <v>167</v>
      </c>
      <c r="G29" s="8">
        <v>609395.64</v>
      </c>
      <c r="H29" s="8">
        <v>840122.17</v>
      </c>
      <c r="I29" s="8">
        <v>1932842.92</v>
      </c>
      <c r="J29" s="8">
        <v>1307528</v>
      </c>
      <c r="K29" s="8">
        <v>1307528</v>
      </c>
    </row>
    <row r="30" spans="1:11" ht="135" customHeight="1">
      <c r="A30" s="12">
        <v>24</v>
      </c>
      <c r="B30" s="12" t="s">
        <v>47</v>
      </c>
      <c r="C30" s="12" t="s">
        <v>51</v>
      </c>
      <c r="D30" s="13" t="s">
        <v>52</v>
      </c>
      <c r="E30" s="12" t="s">
        <v>44</v>
      </c>
      <c r="F30" s="11" t="s">
        <v>168</v>
      </c>
      <c r="G30" s="8">
        <v>905105.38</v>
      </c>
      <c r="H30" s="8">
        <v>1433030.67</v>
      </c>
      <c r="I30" s="8">
        <v>1150000</v>
      </c>
      <c r="J30" s="8">
        <f>900000</f>
        <v>900000</v>
      </c>
      <c r="K30" s="8">
        <v>900000</v>
      </c>
    </row>
    <row r="31" spans="1:11" ht="135" customHeight="1">
      <c r="A31" s="12">
        <v>25</v>
      </c>
      <c r="B31" s="12" t="s">
        <v>47</v>
      </c>
      <c r="C31" s="12" t="s">
        <v>53</v>
      </c>
      <c r="D31" s="13" t="s">
        <v>54</v>
      </c>
      <c r="E31" s="12" t="s">
        <v>44</v>
      </c>
      <c r="F31" s="11" t="s">
        <v>241</v>
      </c>
      <c r="G31" s="8">
        <v>98968.75</v>
      </c>
      <c r="H31" s="8">
        <v>120093.24</v>
      </c>
      <c r="I31" s="8">
        <v>60000</v>
      </c>
      <c r="J31" s="8">
        <v>60000</v>
      </c>
      <c r="K31" s="8">
        <v>60000</v>
      </c>
    </row>
    <row r="32" spans="1:11" ht="140.25" customHeight="1">
      <c r="A32" s="12">
        <v>26</v>
      </c>
      <c r="B32" s="12" t="s">
        <v>47</v>
      </c>
      <c r="C32" s="12" t="s">
        <v>270</v>
      </c>
      <c r="D32" s="13" t="s">
        <v>56</v>
      </c>
      <c r="E32" s="12" t="s">
        <v>67</v>
      </c>
      <c r="F32" s="11" t="s">
        <v>169</v>
      </c>
      <c r="G32" s="8">
        <v>79891.2</v>
      </c>
      <c r="H32" s="8">
        <v>136068.48</v>
      </c>
      <c r="I32" s="8">
        <v>0</v>
      </c>
      <c r="J32" s="8">
        <v>0</v>
      </c>
      <c r="K32" s="8">
        <v>0</v>
      </c>
    </row>
    <row r="33" spans="1:11" ht="141" customHeight="1">
      <c r="A33" s="12">
        <v>27</v>
      </c>
      <c r="B33" s="12" t="s">
        <v>47</v>
      </c>
      <c r="C33" s="12" t="s">
        <v>55</v>
      </c>
      <c r="D33" s="13" t="s">
        <v>56</v>
      </c>
      <c r="E33" s="12" t="s">
        <v>44</v>
      </c>
      <c r="F33" s="11" t="s">
        <v>170</v>
      </c>
      <c r="G33" s="8">
        <v>1676856.29</v>
      </c>
      <c r="H33" s="8">
        <v>1739544.19</v>
      </c>
      <c r="I33" s="8">
        <v>1870789.7</v>
      </c>
      <c r="J33" s="8">
        <v>200000</v>
      </c>
      <c r="K33" s="8">
        <v>200000</v>
      </c>
    </row>
    <row r="34" spans="1:11" ht="170.25" customHeight="1">
      <c r="A34" s="12">
        <v>28</v>
      </c>
      <c r="B34" s="12" t="s">
        <v>47</v>
      </c>
      <c r="C34" s="12" t="s">
        <v>57</v>
      </c>
      <c r="D34" s="13" t="s">
        <v>58</v>
      </c>
      <c r="E34" s="12" t="s">
        <v>44</v>
      </c>
      <c r="F34" s="11" t="s">
        <v>171</v>
      </c>
      <c r="G34" s="8">
        <v>28299.87</v>
      </c>
      <c r="H34" s="8">
        <v>28299.87</v>
      </c>
      <c r="I34" s="8">
        <f>0</f>
        <v>0</v>
      </c>
      <c r="J34" s="8">
        <f>0</f>
        <v>0</v>
      </c>
      <c r="K34" s="8">
        <f>0</f>
        <v>0</v>
      </c>
    </row>
    <row r="35" spans="1:11" ht="131.25" customHeight="1">
      <c r="A35" s="12">
        <v>29</v>
      </c>
      <c r="B35" s="12" t="s">
        <v>59</v>
      </c>
      <c r="C35" s="12" t="s">
        <v>60</v>
      </c>
      <c r="D35" s="13" t="s">
        <v>61</v>
      </c>
      <c r="E35" s="12" t="s">
        <v>62</v>
      </c>
      <c r="F35" s="11" t="s">
        <v>172</v>
      </c>
      <c r="G35" s="8">
        <v>14000</v>
      </c>
      <c r="H35" s="8">
        <v>6924.17</v>
      </c>
      <c r="I35" s="8">
        <v>11300</v>
      </c>
      <c r="J35" s="8">
        <v>12200</v>
      </c>
      <c r="K35" s="8">
        <v>13200</v>
      </c>
    </row>
    <row r="36" spans="1:11" ht="136.5" customHeight="1">
      <c r="A36" s="12">
        <v>30</v>
      </c>
      <c r="B36" s="12" t="s">
        <v>59</v>
      </c>
      <c r="C36" s="12" t="s">
        <v>63</v>
      </c>
      <c r="D36" s="13" t="s">
        <v>64</v>
      </c>
      <c r="E36" s="12" t="s">
        <v>62</v>
      </c>
      <c r="F36" s="11" t="s">
        <v>173</v>
      </c>
      <c r="G36" s="8">
        <v>269327.13</v>
      </c>
      <c r="H36" s="8">
        <v>276184.92</v>
      </c>
      <c r="I36" s="8">
        <v>64200</v>
      </c>
      <c r="J36" s="8">
        <v>70000</v>
      </c>
      <c r="K36" s="8">
        <v>70000</v>
      </c>
    </row>
    <row r="37" spans="1:11" ht="135.75" customHeight="1">
      <c r="A37" s="12">
        <v>31</v>
      </c>
      <c r="B37" s="12" t="s">
        <v>59</v>
      </c>
      <c r="C37" s="12" t="s">
        <v>65</v>
      </c>
      <c r="D37" s="13" t="s">
        <v>66</v>
      </c>
      <c r="E37" s="12" t="s">
        <v>62</v>
      </c>
      <c r="F37" s="11" t="s">
        <v>174</v>
      </c>
      <c r="G37" s="8">
        <v>69046.23</v>
      </c>
      <c r="H37" s="8">
        <v>74027.1</v>
      </c>
      <c r="I37" s="8">
        <v>200000</v>
      </c>
      <c r="J37" s="8">
        <v>200000</v>
      </c>
      <c r="K37" s="8">
        <v>200000</v>
      </c>
    </row>
    <row r="38" spans="1:11" ht="96.75" customHeight="1">
      <c r="A38" s="12">
        <v>32</v>
      </c>
      <c r="B38" s="12" t="s">
        <v>248</v>
      </c>
      <c r="C38" s="12" t="s">
        <v>245</v>
      </c>
      <c r="D38" s="13" t="s">
        <v>288</v>
      </c>
      <c r="E38" s="12" t="s">
        <v>67</v>
      </c>
      <c r="F38" s="11" t="s">
        <v>175</v>
      </c>
      <c r="G38" s="8">
        <v>21302.61</v>
      </c>
      <c r="H38" s="8">
        <v>0</v>
      </c>
      <c r="I38" s="8">
        <v>9000</v>
      </c>
      <c r="J38" s="8">
        <f>9000</f>
        <v>9000</v>
      </c>
      <c r="K38" s="8">
        <f>9000</f>
        <v>9000</v>
      </c>
    </row>
    <row r="39" spans="1:11" ht="97.5" customHeight="1">
      <c r="A39" s="12">
        <v>33</v>
      </c>
      <c r="B39" s="12" t="s">
        <v>248</v>
      </c>
      <c r="C39" s="12" t="s">
        <v>246</v>
      </c>
      <c r="D39" s="13" t="s">
        <v>289</v>
      </c>
      <c r="E39" s="12" t="s">
        <v>68</v>
      </c>
      <c r="F39" s="11" t="s">
        <v>176</v>
      </c>
      <c r="G39" s="8">
        <f>250000</f>
        <v>250000</v>
      </c>
      <c r="H39" s="8">
        <v>204749.01</v>
      </c>
      <c r="I39" s="8">
        <f>250000</f>
        <v>250000</v>
      </c>
      <c r="J39" s="8">
        <f>250000</f>
        <v>250000</v>
      </c>
      <c r="K39" s="8">
        <f>250000</f>
        <v>250000</v>
      </c>
    </row>
    <row r="40" spans="1:11" ht="90.75" customHeight="1">
      <c r="A40" s="12">
        <v>34</v>
      </c>
      <c r="B40" s="12" t="s">
        <v>248</v>
      </c>
      <c r="C40" s="12" t="s">
        <v>247</v>
      </c>
      <c r="D40" s="13" t="s">
        <v>69</v>
      </c>
      <c r="E40" s="12" t="s">
        <v>67</v>
      </c>
      <c r="F40" s="11" t="s">
        <v>177</v>
      </c>
      <c r="G40" s="8">
        <v>96764.77</v>
      </c>
      <c r="H40" s="8">
        <v>104002.9</v>
      </c>
      <c r="I40" s="8">
        <v>147199.86</v>
      </c>
      <c r="J40" s="8">
        <v>147199.86</v>
      </c>
      <c r="K40" s="8">
        <v>147199.86</v>
      </c>
    </row>
    <row r="41" spans="1:11" ht="128.25" customHeight="1">
      <c r="A41" s="12">
        <v>35</v>
      </c>
      <c r="B41" s="12" t="s">
        <v>248</v>
      </c>
      <c r="C41" s="12" t="s">
        <v>249</v>
      </c>
      <c r="D41" s="13" t="s">
        <v>69</v>
      </c>
      <c r="E41" s="12" t="s">
        <v>44</v>
      </c>
      <c r="F41" s="11" t="s">
        <v>178</v>
      </c>
      <c r="G41" s="8">
        <v>0</v>
      </c>
      <c r="H41" s="8">
        <v>5000</v>
      </c>
      <c r="I41" s="8">
        <v>20000</v>
      </c>
      <c r="J41" s="8">
        <v>30000</v>
      </c>
      <c r="K41" s="8">
        <v>30000</v>
      </c>
    </row>
    <row r="42" spans="1:11" ht="142.5" customHeight="1">
      <c r="A42" s="12">
        <v>36</v>
      </c>
      <c r="B42" s="12" t="s">
        <v>71</v>
      </c>
      <c r="C42" s="12" t="s">
        <v>72</v>
      </c>
      <c r="D42" s="13" t="s">
        <v>290</v>
      </c>
      <c r="E42" s="12" t="s">
        <v>44</v>
      </c>
      <c r="F42" s="11" t="s">
        <v>179</v>
      </c>
      <c r="G42" s="8">
        <v>0</v>
      </c>
      <c r="H42" s="8">
        <v>278531.92</v>
      </c>
      <c r="I42" s="8">
        <f>200000</f>
        <v>200000</v>
      </c>
      <c r="J42" s="8">
        <f>200000</f>
        <v>200000</v>
      </c>
      <c r="K42" s="8">
        <f>200000</f>
        <v>200000</v>
      </c>
    </row>
    <row r="43" spans="1:11" ht="135" customHeight="1">
      <c r="A43" s="12">
        <v>37</v>
      </c>
      <c r="B43" s="12" t="s">
        <v>71</v>
      </c>
      <c r="C43" s="12" t="s">
        <v>73</v>
      </c>
      <c r="D43" s="13" t="s">
        <v>74</v>
      </c>
      <c r="E43" s="12" t="s">
        <v>44</v>
      </c>
      <c r="F43" s="11" t="s">
        <v>180</v>
      </c>
      <c r="G43" s="8">
        <v>109991.59</v>
      </c>
      <c r="H43" s="8">
        <v>174353.91</v>
      </c>
      <c r="I43" s="8">
        <v>15000</v>
      </c>
      <c r="J43" s="8">
        <v>15000</v>
      </c>
      <c r="K43" s="8">
        <v>15000</v>
      </c>
    </row>
    <row r="44" spans="1:11" ht="135" customHeight="1">
      <c r="A44" s="12">
        <v>38</v>
      </c>
      <c r="B44" s="12" t="s">
        <v>71</v>
      </c>
      <c r="C44" s="12" t="s">
        <v>75</v>
      </c>
      <c r="D44" s="13" t="s">
        <v>76</v>
      </c>
      <c r="E44" s="12" t="s">
        <v>44</v>
      </c>
      <c r="F44" s="11" t="s">
        <v>181</v>
      </c>
      <c r="G44" s="8">
        <v>190212.74</v>
      </c>
      <c r="H44" s="8">
        <v>223202.49</v>
      </c>
      <c r="I44" s="8">
        <f>40000</f>
        <v>40000</v>
      </c>
      <c r="J44" s="8">
        <f>40000</f>
        <v>40000</v>
      </c>
      <c r="K44" s="8">
        <f>40000</f>
        <v>40000</v>
      </c>
    </row>
    <row r="45" spans="1:11" ht="126.75" customHeight="1">
      <c r="A45" s="12">
        <v>39</v>
      </c>
      <c r="B45" s="12" t="s">
        <v>71</v>
      </c>
      <c r="C45" s="12" t="s">
        <v>271</v>
      </c>
      <c r="D45" s="13" t="s">
        <v>279</v>
      </c>
      <c r="E45" s="12" t="s">
        <v>44</v>
      </c>
      <c r="F45" s="11" t="s">
        <v>182</v>
      </c>
      <c r="G45" s="8">
        <v>5343.65</v>
      </c>
      <c r="H45" s="8">
        <v>5343.65</v>
      </c>
      <c r="I45" s="8">
        <v>0</v>
      </c>
      <c r="J45" s="8">
        <v>0</v>
      </c>
      <c r="K45" s="8">
        <v>0</v>
      </c>
    </row>
    <row r="46" spans="1:11" ht="144" customHeight="1">
      <c r="A46" s="12">
        <v>40</v>
      </c>
      <c r="B46" s="12" t="s">
        <v>77</v>
      </c>
      <c r="C46" s="14" t="s">
        <v>250</v>
      </c>
      <c r="D46" s="13" t="s">
        <v>78</v>
      </c>
      <c r="E46" s="12" t="s">
        <v>79</v>
      </c>
      <c r="F46" s="11" t="s">
        <v>183</v>
      </c>
      <c r="G46" s="8">
        <v>34636.58</v>
      </c>
      <c r="H46" s="8">
        <v>38036.58</v>
      </c>
      <c r="I46" s="8">
        <v>25508.72</v>
      </c>
      <c r="J46" s="8">
        <v>25508.72</v>
      </c>
      <c r="K46" s="8">
        <v>25508.72</v>
      </c>
    </row>
    <row r="47" spans="1:11" ht="144" customHeight="1">
      <c r="A47" s="12">
        <v>41</v>
      </c>
      <c r="B47" s="12" t="s">
        <v>77</v>
      </c>
      <c r="C47" s="12" t="s">
        <v>251</v>
      </c>
      <c r="D47" s="13" t="s">
        <v>78</v>
      </c>
      <c r="E47" s="12" t="s">
        <v>291</v>
      </c>
      <c r="F47" s="11" t="s">
        <v>184</v>
      </c>
      <c r="G47" s="8">
        <v>28863.93</v>
      </c>
      <c r="H47" s="8">
        <v>12500</v>
      </c>
      <c r="I47" s="8">
        <v>24750</v>
      </c>
      <c r="J47" s="8">
        <v>24750</v>
      </c>
      <c r="K47" s="8">
        <v>24750</v>
      </c>
    </row>
    <row r="48" spans="1:16" ht="138" customHeight="1">
      <c r="A48" s="12">
        <v>42</v>
      </c>
      <c r="B48" s="12" t="s">
        <v>77</v>
      </c>
      <c r="C48" s="12" t="s">
        <v>272</v>
      </c>
      <c r="D48" s="13" t="s">
        <v>80</v>
      </c>
      <c r="E48" s="12" t="s">
        <v>79</v>
      </c>
      <c r="F48" s="11" t="s">
        <v>185</v>
      </c>
      <c r="G48" s="8">
        <v>0</v>
      </c>
      <c r="H48" s="8">
        <v>0</v>
      </c>
      <c r="I48" s="8">
        <v>375</v>
      </c>
      <c r="J48" s="8">
        <v>375</v>
      </c>
      <c r="K48" s="8">
        <v>375</v>
      </c>
      <c r="P48" s="21"/>
    </row>
    <row r="49" spans="1:11" ht="197.25" customHeight="1">
      <c r="A49" s="12">
        <v>43</v>
      </c>
      <c r="B49" s="12" t="s">
        <v>77</v>
      </c>
      <c r="C49" s="12" t="s">
        <v>228</v>
      </c>
      <c r="D49" s="13" t="s">
        <v>80</v>
      </c>
      <c r="E49" s="12" t="s">
        <v>291</v>
      </c>
      <c r="F49" s="11" t="s">
        <v>186</v>
      </c>
      <c r="G49" s="8">
        <v>2150</v>
      </c>
      <c r="H49" s="8">
        <v>1969.29</v>
      </c>
      <c r="I49" s="8">
        <v>6500</v>
      </c>
      <c r="J49" s="8">
        <v>6500</v>
      </c>
      <c r="K49" s="8">
        <v>6500</v>
      </c>
    </row>
    <row r="50" spans="1:11" ht="144.75" customHeight="1">
      <c r="A50" s="12">
        <v>44</v>
      </c>
      <c r="B50" s="12" t="s">
        <v>77</v>
      </c>
      <c r="C50" s="12" t="s">
        <v>81</v>
      </c>
      <c r="D50" s="13" t="s">
        <v>82</v>
      </c>
      <c r="E50" s="12" t="s">
        <v>291</v>
      </c>
      <c r="F50" s="11" t="s">
        <v>187</v>
      </c>
      <c r="G50" s="8">
        <v>2150</v>
      </c>
      <c r="H50" s="8">
        <v>2150</v>
      </c>
      <c r="I50" s="8">
        <v>1450</v>
      </c>
      <c r="J50" s="8">
        <v>1450</v>
      </c>
      <c r="K50" s="8">
        <v>1450</v>
      </c>
    </row>
    <row r="51" spans="1:11" ht="152.25" customHeight="1">
      <c r="A51" s="12">
        <v>45</v>
      </c>
      <c r="B51" s="12" t="s">
        <v>77</v>
      </c>
      <c r="C51" s="12" t="s">
        <v>261</v>
      </c>
      <c r="D51" s="13" t="s">
        <v>83</v>
      </c>
      <c r="E51" s="12" t="s">
        <v>79</v>
      </c>
      <c r="F51" s="11" t="s">
        <v>188</v>
      </c>
      <c r="G51" s="8">
        <v>0</v>
      </c>
      <c r="H51" s="8">
        <v>0</v>
      </c>
      <c r="I51" s="8">
        <v>125</v>
      </c>
      <c r="J51" s="8">
        <v>125</v>
      </c>
      <c r="K51" s="8">
        <v>125</v>
      </c>
    </row>
    <row r="52" spans="1:11" ht="162" customHeight="1">
      <c r="A52" s="12">
        <v>46</v>
      </c>
      <c r="B52" s="12" t="s">
        <v>77</v>
      </c>
      <c r="C52" s="12" t="s">
        <v>84</v>
      </c>
      <c r="D52" s="13" t="s">
        <v>83</v>
      </c>
      <c r="E52" s="12" t="s">
        <v>291</v>
      </c>
      <c r="F52" s="11" t="s">
        <v>189</v>
      </c>
      <c r="G52" s="8">
        <v>15250</v>
      </c>
      <c r="H52" s="8">
        <v>15250</v>
      </c>
      <c r="I52" s="8">
        <v>17000</v>
      </c>
      <c r="J52" s="8">
        <v>17000</v>
      </c>
      <c r="K52" s="8">
        <v>17000</v>
      </c>
    </row>
    <row r="53" spans="1:11" ht="151.5" customHeight="1">
      <c r="A53" s="12">
        <v>47</v>
      </c>
      <c r="B53" s="12" t="s">
        <v>77</v>
      </c>
      <c r="C53" s="12" t="s">
        <v>85</v>
      </c>
      <c r="D53" s="13" t="s">
        <v>86</v>
      </c>
      <c r="E53" s="12" t="s">
        <v>291</v>
      </c>
      <c r="F53" s="11" t="s">
        <v>190</v>
      </c>
      <c r="G53" s="8">
        <v>999.49</v>
      </c>
      <c r="H53" s="8">
        <v>0</v>
      </c>
      <c r="I53" s="8">
        <v>2000</v>
      </c>
      <c r="J53" s="8">
        <v>2000</v>
      </c>
      <c r="K53" s="8">
        <v>2000</v>
      </c>
    </row>
    <row r="54" spans="1:11" ht="157.5" customHeight="1">
      <c r="A54" s="12">
        <v>48</v>
      </c>
      <c r="B54" s="12" t="s">
        <v>77</v>
      </c>
      <c r="C54" s="12" t="s">
        <v>87</v>
      </c>
      <c r="D54" s="13" t="s">
        <v>143</v>
      </c>
      <c r="E54" s="12" t="s">
        <v>291</v>
      </c>
      <c r="F54" s="11" t="s">
        <v>191</v>
      </c>
      <c r="G54" s="8">
        <v>1500</v>
      </c>
      <c r="H54" s="8">
        <v>1500</v>
      </c>
      <c r="I54" s="8">
        <f>1500</f>
        <v>1500</v>
      </c>
      <c r="J54" s="8">
        <f>1500</f>
        <v>1500</v>
      </c>
      <c r="K54" s="8">
        <f>1500</f>
        <v>1500</v>
      </c>
    </row>
    <row r="55" spans="1:11" ht="177.75" customHeight="1">
      <c r="A55" s="12">
        <v>49</v>
      </c>
      <c r="B55" s="12" t="s">
        <v>77</v>
      </c>
      <c r="C55" s="12" t="s">
        <v>88</v>
      </c>
      <c r="D55" s="13" t="s">
        <v>144</v>
      </c>
      <c r="E55" s="12" t="s">
        <v>291</v>
      </c>
      <c r="F55" s="11" t="s">
        <v>192</v>
      </c>
      <c r="G55" s="8">
        <v>0</v>
      </c>
      <c r="H55" s="8">
        <v>38.26</v>
      </c>
      <c r="I55" s="8">
        <v>12500</v>
      </c>
      <c r="J55" s="8">
        <v>12500</v>
      </c>
      <c r="K55" s="8">
        <v>12500</v>
      </c>
    </row>
    <row r="56" spans="1:11" ht="186.75" customHeight="1">
      <c r="A56" s="12">
        <v>50</v>
      </c>
      <c r="B56" s="12" t="s">
        <v>77</v>
      </c>
      <c r="C56" s="12" t="s">
        <v>89</v>
      </c>
      <c r="D56" s="13" t="s">
        <v>90</v>
      </c>
      <c r="E56" s="12" t="s">
        <v>291</v>
      </c>
      <c r="F56" s="11" t="s">
        <v>193</v>
      </c>
      <c r="G56" s="8">
        <v>2400</v>
      </c>
      <c r="H56" s="8">
        <v>1650</v>
      </c>
      <c r="I56" s="8">
        <v>126200</v>
      </c>
      <c r="J56" s="8">
        <v>126200</v>
      </c>
      <c r="K56" s="8">
        <v>126200</v>
      </c>
    </row>
    <row r="57" spans="1:11" ht="162" customHeight="1">
      <c r="A57" s="12">
        <v>51</v>
      </c>
      <c r="B57" s="12" t="s">
        <v>77</v>
      </c>
      <c r="C57" s="12" t="s">
        <v>91</v>
      </c>
      <c r="D57" s="13" t="s">
        <v>92</v>
      </c>
      <c r="E57" s="12" t="s">
        <v>291</v>
      </c>
      <c r="F57" s="11" t="s">
        <v>194</v>
      </c>
      <c r="G57" s="8">
        <v>5250</v>
      </c>
      <c r="H57" s="8">
        <v>1419.02</v>
      </c>
      <c r="I57" s="8">
        <v>3250</v>
      </c>
      <c r="J57" s="8">
        <v>3250</v>
      </c>
      <c r="K57" s="8">
        <v>3250</v>
      </c>
    </row>
    <row r="58" spans="1:11" ht="153" customHeight="1">
      <c r="A58" s="12">
        <v>52</v>
      </c>
      <c r="B58" s="12" t="s">
        <v>77</v>
      </c>
      <c r="C58" s="12" t="s">
        <v>93</v>
      </c>
      <c r="D58" s="13" t="s">
        <v>94</v>
      </c>
      <c r="E58" s="12" t="s">
        <v>291</v>
      </c>
      <c r="F58" s="11" t="s">
        <v>195</v>
      </c>
      <c r="G58" s="8">
        <v>8250</v>
      </c>
      <c r="H58" s="8">
        <v>11750</v>
      </c>
      <c r="I58" s="8">
        <v>65250</v>
      </c>
      <c r="J58" s="8">
        <v>65250</v>
      </c>
      <c r="K58" s="8">
        <v>65250</v>
      </c>
    </row>
    <row r="59" spans="1:11" ht="172.5" customHeight="1">
      <c r="A59" s="12">
        <v>53</v>
      </c>
      <c r="B59" s="12" t="s">
        <v>77</v>
      </c>
      <c r="C59" s="12" t="s">
        <v>95</v>
      </c>
      <c r="D59" s="13" t="s">
        <v>96</v>
      </c>
      <c r="E59" s="12" t="s">
        <v>79</v>
      </c>
      <c r="F59" s="11" t="s">
        <v>196</v>
      </c>
      <c r="G59" s="8">
        <v>0</v>
      </c>
      <c r="H59" s="8">
        <v>0</v>
      </c>
      <c r="I59" s="8">
        <v>2375</v>
      </c>
      <c r="J59" s="8">
        <v>2375</v>
      </c>
      <c r="K59" s="8">
        <v>2375</v>
      </c>
    </row>
    <row r="60" spans="1:11" ht="144" customHeight="1">
      <c r="A60" s="12">
        <v>54</v>
      </c>
      <c r="B60" s="12" t="s">
        <v>77</v>
      </c>
      <c r="C60" s="12" t="s">
        <v>97</v>
      </c>
      <c r="D60" s="13" t="s">
        <v>96</v>
      </c>
      <c r="E60" s="22" t="s">
        <v>291</v>
      </c>
      <c r="F60" s="11" t="s">
        <v>197</v>
      </c>
      <c r="G60" s="8">
        <v>92187.57</v>
      </c>
      <c r="H60" s="8">
        <v>109137.22</v>
      </c>
      <c r="I60" s="8">
        <v>151750</v>
      </c>
      <c r="J60" s="8">
        <v>151750</v>
      </c>
      <c r="K60" s="8">
        <v>151750</v>
      </c>
    </row>
    <row r="61" spans="1:11" ht="128.25" customHeight="1">
      <c r="A61" s="12">
        <v>55</v>
      </c>
      <c r="B61" s="12" t="s">
        <v>77</v>
      </c>
      <c r="C61" s="12" t="s">
        <v>99</v>
      </c>
      <c r="D61" s="13" t="s">
        <v>98</v>
      </c>
      <c r="E61" s="12" t="s">
        <v>70</v>
      </c>
      <c r="F61" s="11" t="s">
        <v>198</v>
      </c>
      <c r="G61" s="8">
        <v>10660</v>
      </c>
      <c r="H61" s="8">
        <v>10660</v>
      </c>
      <c r="I61" s="8">
        <f>0</f>
        <v>0</v>
      </c>
      <c r="J61" s="8">
        <f>0</f>
        <v>0</v>
      </c>
      <c r="K61" s="8">
        <f>0</f>
        <v>0</v>
      </c>
    </row>
    <row r="62" spans="1:11" ht="109.5" customHeight="1">
      <c r="A62" s="12">
        <v>56</v>
      </c>
      <c r="B62" s="12" t="s">
        <v>77</v>
      </c>
      <c r="C62" s="12" t="s">
        <v>100</v>
      </c>
      <c r="D62" s="13" t="s">
        <v>262</v>
      </c>
      <c r="E62" s="12" t="s">
        <v>67</v>
      </c>
      <c r="F62" s="11" t="s">
        <v>199</v>
      </c>
      <c r="G62" s="8">
        <v>1000</v>
      </c>
      <c r="H62" s="8">
        <v>0</v>
      </c>
      <c r="I62" s="8">
        <v>0</v>
      </c>
      <c r="J62" s="8">
        <v>0</v>
      </c>
      <c r="K62" s="8">
        <v>0</v>
      </c>
    </row>
    <row r="63" spans="1:11" ht="139.5" customHeight="1">
      <c r="A63" s="12">
        <v>57</v>
      </c>
      <c r="B63" s="12" t="s">
        <v>77</v>
      </c>
      <c r="C63" s="12" t="s">
        <v>101</v>
      </c>
      <c r="D63" s="13" t="s">
        <v>262</v>
      </c>
      <c r="E63" s="12" t="s">
        <v>44</v>
      </c>
      <c r="F63" s="11" t="s">
        <v>200</v>
      </c>
      <c r="G63" s="8">
        <v>5000</v>
      </c>
      <c r="H63" s="8">
        <v>0</v>
      </c>
      <c r="I63" s="8">
        <v>0</v>
      </c>
      <c r="J63" s="8">
        <v>0</v>
      </c>
      <c r="K63" s="8">
        <v>0</v>
      </c>
    </row>
    <row r="64" spans="1:11" ht="213" customHeight="1">
      <c r="A64" s="12">
        <v>58</v>
      </c>
      <c r="B64" s="12" t="s">
        <v>77</v>
      </c>
      <c r="C64" s="12" t="s">
        <v>103</v>
      </c>
      <c r="D64" s="13" t="s">
        <v>102</v>
      </c>
      <c r="E64" s="12" t="s">
        <v>104</v>
      </c>
      <c r="F64" s="11" t="s">
        <v>201</v>
      </c>
      <c r="G64" s="8">
        <v>10000</v>
      </c>
      <c r="H64" s="8">
        <v>2121.39</v>
      </c>
      <c r="I64" s="8">
        <v>5000</v>
      </c>
      <c r="J64" s="8">
        <v>5000</v>
      </c>
      <c r="K64" s="8">
        <v>5000</v>
      </c>
    </row>
    <row r="65" spans="1:11" ht="243.75" customHeight="1">
      <c r="A65" s="12">
        <v>59</v>
      </c>
      <c r="B65" s="12" t="s">
        <v>77</v>
      </c>
      <c r="C65" s="12" t="s">
        <v>105</v>
      </c>
      <c r="D65" s="13" t="s">
        <v>280</v>
      </c>
      <c r="E65" s="22" t="s">
        <v>292</v>
      </c>
      <c r="F65" s="11" t="s">
        <v>202</v>
      </c>
      <c r="G65" s="8">
        <v>1000</v>
      </c>
      <c r="H65" s="8">
        <v>0</v>
      </c>
      <c r="I65" s="8">
        <v>500</v>
      </c>
      <c r="J65" s="8">
        <v>500</v>
      </c>
      <c r="K65" s="8">
        <v>500</v>
      </c>
    </row>
    <row r="66" spans="1:11" ht="159.75" customHeight="1">
      <c r="A66" s="12">
        <v>60</v>
      </c>
      <c r="B66" s="12" t="s">
        <v>77</v>
      </c>
      <c r="C66" s="12" t="s">
        <v>106</v>
      </c>
      <c r="D66" s="13" t="s">
        <v>107</v>
      </c>
      <c r="E66" s="12" t="s">
        <v>108</v>
      </c>
      <c r="F66" s="11" t="s">
        <v>286</v>
      </c>
      <c r="G66" s="8">
        <v>9051</v>
      </c>
      <c r="H66" s="8">
        <v>74874</v>
      </c>
      <c r="I66" s="8">
        <v>0</v>
      </c>
      <c r="J66" s="8">
        <v>0</v>
      </c>
      <c r="K66" s="8">
        <v>0</v>
      </c>
    </row>
    <row r="67" spans="1:11" ht="111" customHeight="1">
      <c r="A67" s="12">
        <v>61</v>
      </c>
      <c r="B67" s="12" t="s">
        <v>110</v>
      </c>
      <c r="C67" s="12" t="s">
        <v>109</v>
      </c>
      <c r="D67" s="13" t="s">
        <v>145</v>
      </c>
      <c r="E67" s="12" t="s">
        <v>48</v>
      </c>
      <c r="F67" s="11" t="s">
        <v>203</v>
      </c>
      <c r="G67" s="8">
        <v>120012000</v>
      </c>
      <c r="H67" s="8">
        <v>100010000</v>
      </c>
      <c r="I67" s="8">
        <v>120012000</v>
      </c>
      <c r="J67" s="8">
        <v>109117800</v>
      </c>
      <c r="K67" s="8">
        <v>109117800</v>
      </c>
    </row>
    <row r="68" spans="1:11" ht="90" customHeight="1">
      <c r="A68" s="12">
        <v>62</v>
      </c>
      <c r="B68" s="12" t="s">
        <v>110</v>
      </c>
      <c r="C68" s="12" t="s">
        <v>111</v>
      </c>
      <c r="D68" s="13" t="s">
        <v>112</v>
      </c>
      <c r="E68" s="12" t="s">
        <v>48</v>
      </c>
      <c r="F68" s="11" t="s">
        <v>204</v>
      </c>
      <c r="G68" s="8">
        <v>40058180.11</v>
      </c>
      <c r="H68" s="8">
        <v>34221566.11</v>
      </c>
      <c r="I68" s="8">
        <v>35019688.11</v>
      </c>
      <c r="J68" s="8">
        <f>0</f>
        <v>0</v>
      </c>
      <c r="K68" s="8">
        <f>0</f>
        <v>0</v>
      </c>
    </row>
    <row r="69" spans="1:11" ht="120.75" customHeight="1">
      <c r="A69" s="12">
        <v>63</v>
      </c>
      <c r="B69" s="12" t="s">
        <v>110</v>
      </c>
      <c r="C69" s="12" t="s">
        <v>232</v>
      </c>
      <c r="D69" s="13" t="s">
        <v>233</v>
      </c>
      <c r="E69" s="15" t="s">
        <v>70</v>
      </c>
      <c r="F69" s="11" t="s">
        <v>205</v>
      </c>
      <c r="G69" s="8">
        <v>11983406.04</v>
      </c>
      <c r="H69" s="8">
        <v>10423618.99</v>
      </c>
      <c r="I69" s="8">
        <v>11983406.04</v>
      </c>
      <c r="J69" s="8">
        <v>11983406.04</v>
      </c>
      <c r="K69" s="8">
        <v>8259113.64</v>
      </c>
    </row>
    <row r="70" spans="1:11" ht="135.75" customHeight="1">
      <c r="A70" s="12">
        <v>64</v>
      </c>
      <c r="B70" s="12" t="s">
        <v>110</v>
      </c>
      <c r="C70" s="12" t="s">
        <v>273</v>
      </c>
      <c r="D70" s="13" t="s">
        <v>281</v>
      </c>
      <c r="E70" s="12" t="s">
        <v>68</v>
      </c>
      <c r="F70" s="11" t="s">
        <v>206</v>
      </c>
      <c r="G70" s="8">
        <v>0</v>
      </c>
      <c r="H70" s="8">
        <v>0</v>
      </c>
      <c r="I70" s="8">
        <v>2827808.09</v>
      </c>
      <c r="J70" s="8">
        <f>0</f>
        <v>0</v>
      </c>
      <c r="K70" s="8">
        <f>0</f>
        <v>0</v>
      </c>
    </row>
    <row r="71" spans="1:11" ht="129" customHeight="1">
      <c r="A71" s="12">
        <v>65</v>
      </c>
      <c r="B71" s="12" t="s">
        <v>110</v>
      </c>
      <c r="C71" s="12" t="s">
        <v>113</v>
      </c>
      <c r="D71" s="13" t="s">
        <v>114</v>
      </c>
      <c r="E71" s="12" t="s">
        <v>68</v>
      </c>
      <c r="F71" s="11" t="s">
        <v>207</v>
      </c>
      <c r="G71" s="8">
        <v>8362827.86</v>
      </c>
      <c r="H71" s="8">
        <v>4738495.98</v>
      </c>
      <c r="I71" s="8">
        <v>8362827.86</v>
      </c>
      <c r="J71" s="8">
        <v>8601507.89</v>
      </c>
      <c r="K71" s="8">
        <v>0</v>
      </c>
    </row>
    <row r="72" spans="1:11" ht="90" customHeight="1">
      <c r="A72" s="12">
        <v>66</v>
      </c>
      <c r="B72" s="12" t="s">
        <v>110</v>
      </c>
      <c r="C72" s="12" t="s">
        <v>229</v>
      </c>
      <c r="D72" s="13" t="s">
        <v>234</v>
      </c>
      <c r="E72" s="12" t="s">
        <v>67</v>
      </c>
      <c r="F72" s="11" t="s">
        <v>208</v>
      </c>
      <c r="G72" s="8">
        <v>80033</v>
      </c>
      <c r="H72" s="8">
        <v>80033</v>
      </c>
      <c r="I72" s="8">
        <v>76035</v>
      </c>
      <c r="J72" s="8">
        <v>76155</v>
      </c>
      <c r="K72" s="8">
        <v>0</v>
      </c>
    </row>
    <row r="73" spans="1:11" ht="142.5" customHeight="1">
      <c r="A73" s="12">
        <v>67</v>
      </c>
      <c r="B73" s="12" t="s">
        <v>110</v>
      </c>
      <c r="C73" s="12" t="s">
        <v>252</v>
      </c>
      <c r="D73" s="13" t="s">
        <v>239</v>
      </c>
      <c r="E73" s="12" t="s">
        <v>44</v>
      </c>
      <c r="F73" s="11" t="s">
        <v>209</v>
      </c>
      <c r="G73" s="8">
        <v>26183.33</v>
      </c>
      <c r="H73" s="8">
        <v>0</v>
      </c>
      <c r="I73" s="8">
        <v>174968.88</v>
      </c>
      <c r="J73" s="8">
        <v>194042.74</v>
      </c>
      <c r="K73" s="8">
        <v>0</v>
      </c>
    </row>
    <row r="74" spans="1:11" ht="105.75" customHeight="1">
      <c r="A74" s="12">
        <v>68</v>
      </c>
      <c r="B74" s="12" t="s">
        <v>110</v>
      </c>
      <c r="C74" s="12" t="s">
        <v>115</v>
      </c>
      <c r="D74" s="13" t="s">
        <v>116</v>
      </c>
      <c r="E74" s="12" t="s">
        <v>67</v>
      </c>
      <c r="F74" s="11" t="s">
        <v>210</v>
      </c>
      <c r="G74" s="8">
        <v>9082205</v>
      </c>
      <c r="H74" s="8">
        <v>9082205</v>
      </c>
      <c r="I74" s="8">
        <v>0</v>
      </c>
      <c r="J74" s="8">
        <f>0</f>
        <v>0</v>
      </c>
      <c r="K74" s="8">
        <f>0</f>
        <v>0</v>
      </c>
    </row>
    <row r="75" spans="1:11" ht="109.5" customHeight="1">
      <c r="A75" s="12">
        <v>69</v>
      </c>
      <c r="B75" s="12" t="s">
        <v>110</v>
      </c>
      <c r="C75" s="12" t="s">
        <v>117</v>
      </c>
      <c r="D75" s="13" t="s">
        <v>116</v>
      </c>
      <c r="E75" s="12" t="s">
        <v>68</v>
      </c>
      <c r="F75" s="11" t="s">
        <v>211</v>
      </c>
      <c r="G75" s="8">
        <v>21918977.55</v>
      </c>
      <c r="H75" s="8">
        <v>15175113.08</v>
      </c>
      <c r="I75" s="8">
        <v>12322175.99</v>
      </c>
      <c r="J75" s="8">
        <v>1918126</v>
      </c>
      <c r="K75" s="8">
        <v>1918126</v>
      </c>
    </row>
    <row r="76" spans="1:11" ht="135.75" customHeight="1">
      <c r="A76" s="12">
        <v>70</v>
      </c>
      <c r="B76" s="12" t="s">
        <v>110</v>
      </c>
      <c r="C76" s="12" t="s">
        <v>118</v>
      </c>
      <c r="D76" s="13" t="s">
        <v>116</v>
      </c>
      <c r="E76" s="12" t="s">
        <v>44</v>
      </c>
      <c r="F76" s="11" t="s">
        <v>212</v>
      </c>
      <c r="G76" s="8">
        <v>4681642.85</v>
      </c>
      <c r="H76" s="8">
        <v>67171.5</v>
      </c>
      <c r="I76" s="8">
        <f>0</f>
        <v>0</v>
      </c>
      <c r="J76" s="8">
        <f>0</f>
        <v>0</v>
      </c>
      <c r="K76" s="8">
        <f>0</f>
        <v>0</v>
      </c>
    </row>
    <row r="77" spans="1:11" ht="108" customHeight="1">
      <c r="A77" s="12">
        <v>71</v>
      </c>
      <c r="B77" s="12" t="s">
        <v>110</v>
      </c>
      <c r="C77" s="12" t="s">
        <v>119</v>
      </c>
      <c r="D77" s="13" t="s">
        <v>120</v>
      </c>
      <c r="E77" s="12" t="s">
        <v>67</v>
      </c>
      <c r="F77" s="11" t="s">
        <v>213</v>
      </c>
      <c r="G77" s="8">
        <v>563148.61</v>
      </c>
      <c r="H77" s="8">
        <v>461287.11</v>
      </c>
      <c r="I77" s="8">
        <v>594291.56</v>
      </c>
      <c r="J77" s="8">
        <v>614552</v>
      </c>
      <c r="K77" s="8">
        <v>614552</v>
      </c>
    </row>
    <row r="78" spans="1:11" ht="117" customHeight="1">
      <c r="A78" s="12">
        <v>72</v>
      </c>
      <c r="B78" s="12" t="s">
        <v>110</v>
      </c>
      <c r="C78" s="12" t="s">
        <v>121</v>
      </c>
      <c r="D78" s="13" t="s">
        <v>120</v>
      </c>
      <c r="E78" s="12" t="s">
        <v>68</v>
      </c>
      <c r="F78" s="11" t="s">
        <v>214</v>
      </c>
      <c r="G78" s="8">
        <v>2038229</v>
      </c>
      <c r="H78" s="8">
        <v>1056843.55</v>
      </c>
      <c r="I78" s="8">
        <v>1736842.33</v>
      </c>
      <c r="J78" s="8">
        <v>1748919.13</v>
      </c>
      <c r="K78" s="8">
        <v>1748919.13</v>
      </c>
    </row>
    <row r="79" spans="1:11" ht="114" customHeight="1">
      <c r="A79" s="12">
        <v>73</v>
      </c>
      <c r="B79" s="12" t="s">
        <v>110</v>
      </c>
      <c r="C79" s="12" t="s">
        <v>122</v>
      </c>
      <c r="D79" s="13" t="s">
        <v>120</v>
      </c>
      <c r="E79" s="12" t="s">
        <v>70</v>
      </c>
      <c r="F79" s="11" t="s">
        <v>215</v>
      </c>
      <c r="G79" s="8">
        <v>183288.84</v>
      </c>
      <c r="H79" s="8">
        <v>0</v>
      </c>
      <c r="I79" s="8">
        <v>182433.22</v>
      </c>
      <c r="J79" s="8">
        <v>183288.84</v>
      </c>
      <c r="K79" s="8">
        <v>183288.84</v>
      </c>
    </row>
    <row r="80" spans="1:11" ht="136.5" customHeight="1">
      <c r="A80" s="12">
        <v>74</v>
      </c>
      <c r="B80" s="12" t="s">
        <v>110</v>
      </c>
      <c r="C80" s="12" t="s">
        <v>123</v>
      </c>
      <c r="D80" s="13" t="s">
        <v>124</v>
      </c>
      <c r="E80" s="12" t="s">
        <v>44</v>
      </c>
      <c r="F80" s="11" t="s">
        <v>216</v>
      </c>
      <c r="G80" s="8">
        <v>8117787.44</v>
      </c>
      <c r="H80" s="8">
        <v>7083846.24</v>
      </c>
      <c r="I80" s="8">
        <v>7053898.76</v>
      </c>
      <c r="J80" s="8">
        <v>5198274.62</v>
      </c>
      <c r="K80" s="8">
        <v>4143787.56</v>
      </c>
    </row>
    <row r="81" spans="1:16" ht="118.5" customHeight="1">
      <c r="A81" s="12">
        <v>75</v>
      </c>
      <c r="B81" s="12" t="s">
        <v>110</v>
      </c>
      <c r="C81" s="12" t="s">
        <v>125</v>
      </c>
      <c r="D81" s="20" t="s">
        <v>126</v>
      </c>
      <c r="E81" s="12" t="s">
        <v>67</v>
      </c>
      <c r="F81" s="11" t="s">
        <v>217</v>
      </c>
      <c r="G81" s="8">
        <v>0</v>
      </c>
      <c r="H81" s="8">
        <v>0</v>
      </c>
      <c r="I81" s="8">
        <v>556.76</v>
      </c>
      <c r="J81" s="8">
        <v>492.79</v>
      </c>
      <c r="K81" s="8">
        <v>0</v>
      </c>
      <c r="P81" s="4">
        <v>7</v>
      </c>
    </row>
    <row r="82" spans="1:11" ht="110.25" customHeight="1">
      <c r="A82" s="12">
        <v>76</v>
      </c>
      <c r="B82" s="12" t="s">
        <v>110</v>
      </c>
      <c r="C82" s="12" t="s">
        <v>127</v>
      </c>
      <c r="D82" s="13" t="s">
        <v>128</v>
      </c>
      <c r="E82" s="12" t="s">
        <v>68</v>
      </c>
      <c r="F82" s="11" t="s">
        <v>240</v>
      </c>
      <c r="G82" s="8">
        <v>133947760.75</v>
      </c>
      <c r="H82" s="8">
        <v>111848116</v>
      </c>
      <c r="I82" s="8">
        <v>151041118</v>
      </c>
      <c r="J82" s="8">
        <v>153302160</v>
      </c>
      <c r="K82" s="8">
        <v>153302160</v>
      </c>
    </row>
    <row r="83" spans="1:11" ht="117" customHeight="1">
      <c r="A83" s="12">
        <v>77</v>
      </c>
      <c r="B83" s="12" t="s">
        <v>110</v>
      </c>
      <c r="C83" s="12" t="s">
        <v>129</v>
      </c>
      <c r="D83" s="13" t="s">
        <v>130</v>
      </c>
      <c r="E83" s="12" t="s">
        <v>242</v>
      </c>
      <c r="F83" s="11" t="s">
        <v>218</v>
      </c>
      <c r="G83" s="8">
        <v>512048</v>
      </c>
      <c r="H83" s="8">
        <v>469692</v>
      </c>
      <c r="I83" s="8">
        <v>559005</v>
      </c>
      <c r="J83" s="8">
        <v>559005</v>
      </c>
      <c r="K83" s="8">
        <v>555405</v>
      </c>
    </row>
    <row r="84" spans="1:11" ht="147" customHeight="1">
      <c r="A84" s="12">
        <v>78</v>
      </c>
      <c r="B84" s="12" t="s">
        <v>110</v>
      </c>
      <c r="C84" s="12" t="s">
        <v>263</v>
      </c>
      <c r="D84" s="13" t="s">
        <v>282</v>
      </c>
      <c r="E84" s="12" t="s">
        <v>68</v>
      </c>
      <c r="F84" s="11" t="s">
        <v>219</v>
      </c>
      <c r="G84" s="8">
        <v>213533.43</v>
      </c>
      <c r="H84" s="8">
        <v>66445.77</v>
      </c>
      <c r="I84" s="8">
        <v>0</v>
      </c>
      <c r="J84" s="8">
        <v>0</v>
      </c>
      <c r="K84" s="8">
        <v>0</v>
      </c>
    </row>
    <row r="85" spans="1:11" ht="204.75" customHeight="1">
      <c r="A85" s="12">
        <v>79</v>
      </c>
      <c r="B85" s="12" t="s">
        <v>110</v>
      </c>
      <c r="C85" s="12" t="s">
        <v>131</v>
      </c>
      <c r="D85" s="13" t="s">
        <v>283</v>
      </c>
      <c r="E85" s="12" t="s">
        <v>68</v>
      </c>
      <c r="F85" s="11" t="s">
        <v>220</v>
      </c>
      <c r="G85" s="8">
        <v>8358840</v>
      </c>
      <c r="H85" s="8">
        <v>6372695.52</v>
      </c>
      <c r="I85" s="8">
        <v>8749440</v>
      </c>
      <c r="J85" s="8">
        <v>8749440</v>
      </c>
      <c r="K85" s="8">
        <v>0</v>
      </c>
    </row>
    <row r="86" spans="1:11" ht="78.75" customHeight="1">
      <c r="A86" s="12">
        <v>80</v>
      </c>
      <c r="B86" s="12" t="s">
        <v>110</v>
      </c>
      <c r="C86" s="12" t="s">
        <v>274</v>
      </c>
      <c r="D86" s="13" t="s">
        <v>284</v>
      </c>
      <c r="E86" s="12" t="s">
        <v>68</v>
      </c>
      <c r="F86" s="11" t="s">
        <v>221</v>
      </c>
      <c r="G86" s="8">
        <v>10000000</v>
      </c>
      <c r="H86" s="8">
        <v>10000000</v>
      </c>
      <c r="I86" s="8">
        <v>0</v>
      </c>
      <c r="J86" s="8">
        <v>0</v>
      </c>
      <c r="K86" s="8">
        <v>0</v>
      </c>
    </row>
    <row r="87" spans="1:11" ht="91.5" customHeight="1">
      <c r="A87" s="12">
        <v>81</v>
      </c>
      <c r="B87" s="12" t="s">
        <v>110</v>
      </c>
      <c r="C87" s="12" t="s">
        <v>132</v>
      </c>
      <c r="D87" s="13" t="s">
        <v>253</v>
      </c>
      <c r="E87" s="12" t="s">
        <v>67</v>
      </c>
      <c r="F87" s="11" t="s">
        <v>222</v>
      </c>
      <c r="G87" s="8">
        <v>32094400</v>
      </c>
      <c r="H87" s="8">
        <v>32094400</v>
      </c>
      <c r="I87" s="8">
        <f>0</f>
        <v>0</v>
      </c>
      <c r="J87" s="8">
        <f>0</f>
        <v>0</v>
      </c>
      <c r="K87" s="8">
        <f>0</f>
        <v>0</v>
      </c>
    </row>
    <row r="88" spans="1:11" ht="77.25" customHeight="1">
      <c r="A88" s="12">
        <v>82</v>
      </c>
      <c r="B88" s="12" t="s">
        <v>110</v>
      </c>
      <c r="C88" s="12" t="s">
        <v>231</v>
      </c>
      <c r="D88" s="13" t="s">
        <v>253</v>
      </c>
      <c r="E88" s="12" t="s">
        <v>68</v>
      </c>
      <c r="F88" s="11" t="s">
        <v>223</v>
      </c>
      <c r="G88" s="8">
        <v>745321.23</v>
      </c>
      <c r="H88" s="8">
        <v>76468.57</v>
      </c>
      <c r="I88" s="8">
        <v>510285.6</v>
      </c>
      <c r="J88" s="8">
        <v>612085</v>
      </c>
      <c r="K88" s="8">
        <v>604997.7</v>
      </c>
    </row>
    <row r="89" spans="1:11" ht="77.25" customHeight="1">
      <c r="A89" s="12">
        <v>83</v>
      </c>
      <c r="B89" s="12" t="s">
        <v>141</v>
      </c>
      <c r="C89" s="12" t="s">
        <v>133</v>
      </c>
      <c r="D89" s="13" t="s">
        <v>134</v>
      </c>
      <c r="E89" s="12" t="s">
        <v>68</v>
      </c>
      <c r="F89" s="11" t="s">
        <v>224</v>
      </c>
      <c r="G89" s="8">
        <v>110000</v>
      </c>
      <c r="H89" s="8">
        <v>110000</v>
      </c>
      <c r="I89" s="8">
        <v>0</v>
      </c>
      <c r="J89" s="8">
        <v>0</v>
      </c>
      <c r="K89" s="8">
        <v>0</v>
      </c>
    </row>
    <row r="90" spans="1:11" ht="74.25" customHeight="1">
      <c r="A90" s="12">
        <v>84</v>
      </c>
      <c r="B90" s="12" t="s">
        <v>141</v>
      </c>
      <c r="C90" s="12" t="s">
        <v>275</v>
      </c>
      <c r="D90" s="13" t="s">
        <v>285</v>
      </c>
      <c r="E90" s="12" t="s">
        <v>68</v>
      </c>
      <c r="F90" s="11" t="s">
        <v>225</v>
      </c>
      <c r="G90" s="8">
        <v>82100.36</v>
      </c>
      <c r="H90" s="8">
        <v>82100.36</v>
      </c>
      <c r="I90" s="8">
        <v>0</v>
      </c>
      <c r="J90" s="8">
        <v>0</v>
      </c>
      <c r="K90" s="8">
        <v>0</v>
      </c>
    </row>
    <row r="91" spans="1:11" ht="176.25" customHeight="1">
      <c r="A91" s="12">
        <v>85</v>
      </c>
      <c r="B91" s="12" t="s">
        <v>236</v>
      </c>
      <c r="C91" s="12" t="s">
        <v>230</v>
      </c>
      <c r="D91" s="13" t="s">
        <v>235</v>
      </c>
      <c r="E91" s="12" t="s">
        <v>70</v>
      </c>
      <c r="F91" s="11" t="s">
        <v>226</v>
      </c>
      <c r="G91" s="8">
        <v>1.13</v>
      </c>
      <c r="H91" s="8">
        <v>1.13</v>
      </c>
      <c r="I91" s="8">
        <v>0</v>
      </c>
      <c r="J91" s="8">
        <v>0</v>
      </c>
      <c r="K91" s="8">
        <v>0</v>
      </c>
    </row>
    <row r="92" spans="1:11" ht="116.25" customHeight="1">
      <c r="A92" s="12">
        <v>86</v>
      </c>
      <c r="B92" s="12" t="s">
        <v>136</v>
      </c>
      <c r="C92" s="12" t="s">
        <v>137</v>
      </c>
      <c r="D92" s="13" t="s">
        <v>135</v>
      </c>
      <c r="E92" s="12" t="s">
        <v>68</v>
      </c>
      <c r="F92" s="11" t="s">
        <v>227</v>
      </c>
      <c r="G92" s="8">
        <v>-4634.22</v>
      </c>
      <c r="H92" s="8">
        <v>-4634.22</v>
      </c>
      <c r="I92" s="8">
        <f>0</f>
        <v>0</v>
      </c>
      <c r="J92" s="8">
        <f>0</f>
        <v>0</v>
      </c>
      <c r="K92" s="8">
        <f>0</f>
        <v>0</v>
      </c>
    </row>
    <row r="93" spans="1:11" s="7" customFormat="1" ht="25.5" customHeight="1">
      <c r="A93" s="25" t="s">
        <v>138</v>
      </c>
      <c r="B93" s="25"/>
      <c r="C93" s="25"/>
      <c r="D93" s="25"/>
      <c r="E93" s="25"/>
      <c r="F93" s="16"/>
      <c r="G93" s="17">
        <f>SUM(G7:G92)</f>
        <v>493277500.19000006</v>
      </c>
      <c r="H93" s="17">
        <f>SUM(H7:H92)</f>
        <v>414517371.38</v>
      </c>
      <c r="I93" s="17">
        <f>SUM(I7:I92)</f>
        <v>451915578.92</v>
      </c>
      <c r="J93" s="17">
        <f>SUM(J7:J92)</f>
        <v>391245348.15</v>
      </c>
      <c r="K93" s="17">
        <f>SUM(K7:K92)</f>
        <v>368953142.96999997</v>
      </c>
    </row>
    <row r="94" spans="1:7" ht="12.75">
      <c r="A94" s="2"/>
      <c r="G94" s="9"/>
    </row>
    <row r="95" spans="1:11" ht="12.75">
      <c r="A95" s="2"/>
      <c r="I95" s="9"/>
      <c r="J95" s="9"/>
      <c r="K95" s="9"/>
    </row>
    <row r="96" ht="12.75">
      <c r="A96" s="6" t="s">
        <v>293</v>
      </c>
    </row>
    <row r="97" ht="12.75">
      <c r="A97" s="6" t="s">
        <v>294</v>
      </c>
    </row>
    <row r="98" ht="12.75">
      <c r="A98" s="6" t="s">
        <v>139</v>
      </c>
    </row>
    <row r="99" ht="12.75">
      <c r="A99" s="6" t="s">
        <v>140</v>
      </c>
    </row>
    <row r="100" ht="12.75">
      <c r="A100" s="6" t="s">
        <v>142</v>
      </c>
    </row>
    <row r="101" ht="12.75">
      <c r="A101" s="1"/>
    </row>
    <row r="102" ht="12.75">
      <c r="A102" s="1"/>
    </row>
    <row r="103" ht="12.75">
      <c r="A103" s="1" t="s">
        <v>295</v>
      </c>
    </row>
    <row r="104" ht="12.75">
      <c r="A104" s="1"/>
    </row>
    <row r="105" ht="12.75">
      <c r="A105" s="2"/>
    </row>
    <row r="106" ht="12.75">
      <c r="A106" s="1"/>
    </row>
  </sheetData>
  <sheetProtection/>
  <mergeCells count="11">
    <mergeCell ref="C4:D4"/>
    <mergeCell ref="E4:E5"/>
    <mergeCell ref="F4:F5"/>
    <mergeCell ref="G4:G5"/>
    <mergeCell ref="A1:K1"/>
    <mergeCell ref="A2:K2"/>
    <mergeCell ref="A93:E93"/>
    <mergeCell ref="H4:H5"/>
    <mergeCell ref="I4:K4"/>
    <mergeCell ref="A4:A5"/>
    <mergeCell ref="B4:B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2023-11-07T07:41:51Z</dcterms:modified>
  <cp:category/>
  <cp:version/>
  <cp:contentType/>
  <cp:contentStatus/>
</cp:coreProperties>
</file>